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.10\80共有掲示板\◆　6 共有80登録データ（設計NASサーバー複写）\◆　技術資料（PQデータ）お客様提出資料\佐原ホームページ登録データ（複写）\"/>
    </mc:Choice>
  </mc:AlternateContent>
  <workbookProtection workbookAlgorithmName="SHA-512" workbookHashValue="ySQBCh/bs0g32pMeIyes7veDVc4u5AdxDkzWpi0h8QyeYpevQWu83W8prW3wC8bFuta1A4sIwKNiu/Or+Esw3w==" workbookSaltValue="w1nQQC5SbqY++OZ1LoRvwg==" workbookSpinCount="100000" lockStructure="1"/>
  <bookViews>
    <workbookView xWindow="0" yWindow="0" windowWidth="28800" windowHeight="14010" tabRatio="958"/>
  </bookViews>
  <sheets>
    <sheet name="PQ-SV071 FLAT FAN" sheetId="52228" r:id="rId1"/>
  </sheets>
  <externalReferences>
    <externalReference r:id="rId2"/>
  </externalReferences>
  <definedNames>
    <definedName name="_xlnm.Print_Area" localSheetId="0">'PQ-SV071 FLAT FAN'!$A$1:$H$30</definedName>
  </definedNames>
  <calcPr calcId="162913"/>
</workbook>
</file>

<file path=xl/calcChain.xml><?xml version="1.0" encoding="utf-8"?>
<calcChain xmlns="http://schemas.openxmlformats.org/spreadsheetml/2006/main">
  <c r="G40" i="52228" l="1"/>
  <c r="H40" i="52228"/>
  <c r="I40" i="52228"/>
  <c r="J40" i="52228"/>
  <c r="K40" i="52228"/>
  <c r="L40" i="52228"/>
  <c r="M40" i="52228"/>
  <c r="N40" i="52228"/>
  <c r="O40" i="52228"/>
  <c r="P40" i="52228"/>
  <c r="Q40" i="52228"/>
  <c r="R40" i="52228"/>
  <c r="S40" i="52228"/>
  <c r="T40" i="52228"/>
  <c r="U40" i="52228"/>
  <c r="V40" i="52228"/>
  <c r="W40" i="52228"/>
  <c r="X40" i="52228"/>
  <c r="Y40" i="52228"/>
  <c r="Z40" i="52228"/>
  <c r="F40" i="52228"/>
  <c r="G39" i="52228"/>
  <c r="H39" i="52228"/>
  <c r="I39" i="52228"/>
  <c r="J39" i="52228"/>
  <c r="K39" i="52228"/>
  <c r="L39" i="52228"/>
  <c r="M39" i="52228"/>
  <c r="N39" i="52228"/>
  <c r="O39" i="52228"/>
  <c r="P39" i="52228"/>
  <c r="Q39" i="52228"/>
  <c r="R39" i="52228"/>
  <c r="S39" i="52228"/>
  <c r="T39" i="52228"/>
  <c r="U39" i="52228"/>
  <c r="V39" i="52228"/>
  <c r="F39" i="52228"/>
  <c r="G38" i="52228"/>
  <c r="H38" i="52228"/>
  <c r="I38" i="52228"/>
  <c r="J38" i="52228"/>
  <c r="K38" i="52228"/>
  <c r="L38" i="52228"/>
  <c r="M38" i="52228"/>
  <c r="N38" i="52228"/>
  <c r="O38" i="52228"/>
  <c r="P38" i="52228"/>
  <c r="Q38" i="52228"/>
  <c r="R38" i="52228"/>
  <c r="S38" i="52228"/>
  <c r="T38" i="52228"/>
  <c r="U38" i="52228"/>
  <c r="V38" i="52228"/>
  <c r="W38" i="52228"/>
  <c r="X38" i="52228"/>
  <c r="Y38" i="52228"/>
  <c r="F38" i="52228"/>
  <c r="G37" i="52228"/>
  <c r="H37" i="52228"/>
  <c r="I37" i="52228"/>
  <c r="J37" i="52228"/>
  <c r="K37" i="52228"/>
  <c r="L37" i="52228"/>
  <c r="M37" i="52228"/>
  <c r="N37" i="52228"/>
  <c r="O37" i="52228"/>
  <c r="P37" i="52228"/>
  <c r="F37" i="52228"/>
</calcChain>
</file>

<file path=xl/sharedStrings.xml><?xml version="1.0" encoding="utf-8"?>
<sst xmlns="http://schemas.openxmlformats.org/spreadsheetml/2006/main" count="22" uniqueCount="22">
  <si>
    <t>抵抗損失曲線 (P-Q)</t>
    <rPh sb="0" eb="2">
      <t>テイコウ</t>
    </rPh>
    <rPh sb="2" eb="4">
      <t>ソンシツ</t>
    </rPh>
    <rPh sb="4" eb="6">
      <t>キョクセン</t>
    </rPh>
    <phoneticPr fontId="3"/>
  </si>
  <si>
    <t>技術データ</t>
    <rPh sb="0" eb="2">
      <t>ギジュツ</t>
    </rPh>
    <phoneticPr fontId="3"/>
  </si>
  <si>
    <t>株式会社　佐原</t>
    <rPh sb="0" eb="2">
      <t>カブシキ</t>
    </rPh>
    <rPh sb="2" eb="4">
      <t>カイシャ</t>
    </rPh>
    <rPh sb="5" eb="7">
      <t>サハラ</t>
    </rPh>
    <phoneticPr fontId="3"/>
  </si>
  <si>
    <t>FLAT FAN 商品図</t>
    <rPh sb="9" eb="11">
      <t>ショウヒン</t>
    </rPh>
    <rPh sb="11" eb="12">
      <t>ズ</t>
    </rPh>
    <phoneticPr fontId="3"/>
  </si>
  <si>
    <t>シューズクローク・24H換気設備・小屋裏収納スペースの換気</t>
    <phoneticPr fontId="3"/>
  </si>
  <si>
    <t>PQ-SV070 FLAT FAN</t>
    <phoneticPr fontId="3"/>
  </si>
  <si>
    <t>a</t>
    <phoneticPr fontId="3"/>
  </si>
  <si>
    <t>b</t>
    <phoneticPr fontId="3"/>
  </si>
  <si>
    <t>c</t>
    <phoneticPr fontId="3"/>
  </si>
  <si>
    <t>静圧</t>
    <rPh sb="0" eb="2">
      <t>セイアツ</t>
    </rPh>
    <phoneticPr fontId="3"/>
  </si>
  <si>
    <t>風量</t>
    <rPh sb="0" eb="2">
      <t>フウリョウ</t>
    </rPh>
    <phoneticPr fontId="3"/>
  </si>
  <si>
    <t>圧損Pa</t>
    <rPh sb="0" eb="2">
      <t>アッソン</t>
    </rPh>
    <phoneticPr fontId="2"/>
  </si>
  <si>
    <t>50Hz強運転</t>
    <rPh sb="4" eb="7">
      <t>キョウウンテン</t>
    </rPh>
    <phoneticPr fontId="3"/>
  </si>
  <si>
    <t>50Hz強</t>
    <rPh sb="4" eb="5">
      <t>キョウ</t>
    </rPh>
    <phoneticPr fontId="3"/>
  </si>
  <si>
    <t>50Hz弱運転</t>
    <rPh sb="4" eb="5">
      <t>ジャク</t>
    </rPh>
    <rPh sb="5" eb="7">
      <t>ウンテン</t>
    </rPh>
    <phoneticPr fontId="3"/>
  </si>
  <si>
    <t>50Hz弱</t>
    <rPh sb="4" eb="5">
      <t>ジャク</t>
    </rPh>
    <phoneticPr fontId="3"/>
  </si>
  <si>
    <t>60Hz強運転</t>
    <rPh sb="4" eb="7">
      <t>キョウウンテン</t>
    </rPh>
    <phoneticPr fontId="3"/>
  </si>
  <si>
    <t>60Hz強</t>
    <rPh sb="4" eb="5">
      <t>キョウ</t>
    </rPh>
    <phoneticPr fontId="3"/>
  </si>
  <si>
    <t>60Hz弱運転</t>
    <rPh sb="4" eb="5">
      <t>ジャク</t>
    </rPh>
    <rPh sb="5" eb="7">
      <t>ウンテン</t>
    </rPh>
    <phoneticPr fontId="3"/>
  </si>
  <si>
    <t>60Hz弱</t>
    <rPh sb="4" eb="5">
      <t>ジャク</t>
    </rPh>
    <phoneticPr fontId="3"/>
  </si>
  <si>
    <t>■圧損特性グラフ</t>
    <rPh sb="1" eb="3">
      <t>アッソン</t>
    </rPh>
    <rPh sb="3" eb="5">
      <t>トクセイ</t>
    </rPh>
    <phoneticPr fontId="3"/>
  </si>
  <si>
    <t>2階建てFLAT FAN有効排気量回帰式(2024.02.16)</t>
    <rPh sb="1" eb="3">
      <t>カイタ</t>
    </rPh>
    <rPh sb="12" eb="14">
      <t>ユウコウ</t>
    </rPh>
    <rPh sb="14" eb="17">
      <t>ハイキリョウ</t>
    </rPh>
    <rPh sb="17" eb="19">
      <t>カイキ</t>
    </rPh>
    <rPh sb="19" eb="20">
      <t>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</si>
</sst>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0.000"/>
    <numFmt numFmtId="178" formatCode="0.0_ "/>
    <numFmt numFmtId="179" formatCode="0.00_ "/>
    <numFmt numFmtId="180" formatCode="#,##0.0;[Red]\-#,##0.0"/>
    <numFmt numFmtId="181" formatCode="0.0000_ "/>
    <numFmt numFmtId="182" formatCode="0.000_ 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perscript"/>
      <sz val="14"/>
      <name val="ＭＳ Ｐ明朝"/>
      <family val="1"/>
      <charset val="128"/>
    </font>
    <font>
      <b/>
      <sz val="18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0000FF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69">
    <xf numFmtId="0" fontId="0" fillId="0" borderId="0" xfId="0"/>
    <xf numFmtId="0" fontId="6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left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80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Continuous" vertical="center"/>
    </xf>
    <xf numFmtId="0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Continuous" vertical="center"/>
    </xf>
    <xf numFmtId="0" fontId="7" fillId="0" borderId="0" xfId="0" applyNumberFormat="1" applyFont="1" applyFill="1" applyBorder="1" applyAlignment="1">
      <alignment horizontal="centerContinuous" vertical="center"/>
    </xf>
    <xf numFmtId="177" fontId="7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Fill="1" applyBorder="1"/>
    <xf numFmtId="0" fontId="16" fillId="0" borderId="3" xfId="0" applyFont="1" applyFill="1" applyBorder="1"/>
    <xf numFmtId="0" fontId="16" fillId="0" borderId="3" xfId="0" applyFont="1" applyBorder="1"/>
    <xf numFmtId="0" fontId="16" fillId="0" borderId="4" xfId="0" applyFont="1" applyBorder="1"/>
    <xf numFmtId="0" fontId="16" fillId="0" borderId="0" xfId="0" applyFont="1" applyAlignment="1">
      <alignment horizontal="right"/>
    </xf>
    <xf numFmtId="181" fontId="16" fillId="0" borderId="5" xfId="0" applyNumberFormat="1" applyFont="1" applyFill="1" applyBorder="1" applyAlignment="1" applyProtection="1"/>
    <xf numFmtId="181" fontId="16" fillId="0" borderId="5" xfId="0" applyNumberFormat="1" applyFont="1" applyBorder="1"/>
    <xf numFmtId="182" fontId="16" fillId="0" borderId="5" xfId="0" applyNumberFormat="1" applyFont="1" applyBorder="1"/>
    <xf numFmtId="0" fontId="16" fillId="0" borderId="6" xfId="0" applyFont="1" applyBorder="1" applyAlignment="1">
      <alignment horizontal="right"/>
    </xf>
    <xf numFmtId="38" fontId="17" fillId="0" borderId="7" xfId="1" applyFont="1" applyFill="1" applyBorder="1" applyAlignment="1">
      <alignment vertical="center"/>
    </xf>
    <xf numFmtId="38" fontId="17" fillId="0" borderId="8" xfId="1" applyFont="1" applyFill="1" applyBorder="1" applyAlignment="1">
      <alignment vertical="center"/>
    </xf>
    <xf numFmtId="178" fontId="16" fillId="0" borderId="0" xfId="0" applyNumberFormat="1" applyFont="1"/>
    <xf numFmtId="182" fontId="16" fillId="0" borderId="0" xfId="0" applyNumberFormat="1" applyFont="1" applyBorder="1"/>
    <xf numFmtId="182" fontId="16" fillId="0" borderId="5" xfId="0" applyNumberFormat="1" applyFont="1" applyFill="1" applyBorder="1" applyAlignment="1" applyProtection="1"/>
    <xf numFmtId="0" fontId="16" fillId="0" borderId="9" xfId="0" applyFont="1" applyBorder="1" applyAlignment="1">
      <alignment horizontal="right"/>
    </xf>
    <xf numFmtId="38" fontId="17" fillId="0" borderId="10" xfId="1" applyFont="1" applyFill="1" applyBorder="1" applyAlignment="1">
      <alignment vertical="center"/>
    </xf>
    <xf numFmtId="38" fontId="17" fillId="0" borderId="11" xfId="1" applyFont="1" applyFill="1" applyBorder="1" applyAlignment="1">
      <alignment vertical="center"/>
    </xf>
    <xf numFmtId="38" fontId="17" fillId="0" borderId="5" xfId="1" applyFont="1" applyFill="1" applyBorder="1" applyAlignment="1">
      <alignment vertical="center"/>
    </xf>
    <xf numFmtId="38" fontId="17" fillId="0" borderId="12" xfId="1" applyFont="1" applyFill="1" applyBorder="1" applyAlignment="1">
      <alignment vertical="center"/>
    </xf>
    <xf numFmtId="0" fontId="16" fillId="0" borderId="13" xfId="0" applyFont="1" applyBorder="1" applyAlignment="1">
      <alignment horizontal="right"/>
    </xf>
    <xf numFmtId="38" fontId="17" fillId="0" borderId="14" xfId="1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1" fontId="16" fillId="0" borderId="0" xfId="0" applyNumberFormat="1" applyFont="1" applyBorder="1"/>
    <xf numFmtId="182" fontId="18" fillId="0" borderId="0" xfId="2" applyNumberFormat="1" applyFont="1" applyBorder="1">
      <alignment vertical="center"/>
    </xf>
    <xf numFmtId="0" fontId="13" fillId="3" borderId="0" xfId="0" applyFont="1" applyFill="1" applyBorder="1" applyAlignment="1" applyProtection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176" fontId="6" fillId="0" borderId="0" xfId="0" applyNumberFormat="1" applyFont="1" applyBorder="1" applyAlignment="1">
      <alignment horizontal="left" vertical="center"/>
    </xf>
    <xf numFmtId="0" fontId="15" fillId="3" borderId="0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2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階建て相当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_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FLAT FAN 静圧-風量特性グラフ（P-Q曲線）</a:t>
            </a:r>
          </a:p>
        </c:rich>
      </c:tx>
      <c:layout>
        <c:manualLayout>
          <c:xMode val="edge"/>
          <c:yMode val="edge"/>
          <c:x val="0.21743424384902288"/>
          <c:y val="1.4515604534333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87580707611363E-2"/>
          <c:y val="9.5986201983464886E-2"/>
          <c:w val="0.84221229518534357"/>
          <c:h val="0.7661444121952923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'[1]2階建て FLAT FAN PQ'!$E$4</c:f>
              <c:strCache>
                <c:ptCount val="1"/>
                <c:pt idx="0">
                  <c:v>50Hz強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ot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'[1]2階建て FLAT FAN PQ'!$F$4:$V$4</c:f>
              <c:numCache>
                <c:formatCode>General</c:formatCode>
                <c:ptCount val="17"/>
                <c:pt idx="0">
                  <c:v>82.626000000000005</c:v>
                </c:pt>
                <c:pt idx="1">
                  <c:v>76.564125833907895</c:v>
                </c:pt>
                <c:pt idx="2">
                  <c:v>70.184712801965333</c:v>
                </c:pt>
                <c:pt idx="3">
                  <c:v>63.431924711650268</c:v>
                </c:pt>
                <c:pt idx="4">
                  <c:v>56.231347734188354</c:v>
                </c:pt>
                <c:pt idx="5">
                  <c:v>48.479979128540243</c:v>
                </c:pt>
                <c:pt idx="6">
                  <c:v>40.027983685206912</c:v>
                </c:pt>
                <c:pt idx="7">
                  <c:v>30.642032386668838</c:v>
                </c:pt>
                <c:pt idx="8">
                  <c:v>19.920627116151849</c:v>
                </c:pt>
                <c:pt idx="9">
                  <c:v>7.0508037992887811</c:v>
                </c:pt>
                <c:pt idx="10">
                  <c:v>-10.25457161168336</c:v>
                </c:pt>
              </c:numCache>
            </c:numRef>
          </c:xVal>
          <c:yVal>
            <c:numRef>
              <c:f>'[1]2階建て FLAT FAN PQ'!$F$3:$V$3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33-4BF3-99D9-026FA40319E4}"/>
            </c:ext>
          </c:extLst>
        </c:ser>
        <c:ser>
          <c:idx val="1"/>
          <c:order val="1"/>
          <c:tx>
            <c:strRef>
              <c:f>'[1]2階建て FLAT FAN PQ'!$E$5</c:f>
              <c:strCache>
                <c:ptCount val="1"/>
                <c:pt idx="0">
                  <c:v>50Hz弱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dot"/>
            <c:size val="2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'[1]2階建て FLAT FAN PQ'!$F$5:$V$5</c:f>
              <c:numCache>
                <c:formatCode>General</c:formatCode>
                <c:ptCount val="17"/>
                <c:pt idx="0">
                  <c:v>54.804999999999993</c:v>
                </c:pt>
                <c:pt idx="1">
                  <c:v>49.472452417180499</c:v>
                </c:pt>
                <c:pt idx="2">
                  <c:v>43.994647180180877</c:v>
                </c:pt>
                <c:pt idx="3">
                  <c:v>38.359024742538097</c:v>
                </c:pt>
                <c:pt idx="4">
                  <c:v>32.551104037257133</c:v>
                </c:pt>
                <c:pt idx="5">
                  <c:v>26.554043845070726</c:v>
                </c:pt>
                <c:pt idx="6">
                  <c:v>20.348066361178638</c:v>
                </c:pt>
                <c:pt idx="7">
                  <c:v>13.90968603685717</c:v>
                </c:pt>
                <c:pt idx="8">
                  <c:v>7.2106567015539635</c:v>
                </c:pt>
                <c:pt idx="9">
                  <c:v>0.2164999303444734</c:v>
                </c:pt>
                <c:pt idx="10">
                  <c:v>-7.115608898678123</c:v>
                </c:pt>
                <c:pt idx="11">
                  <c:v>-14.839976844058535</c:v>
                </c:pt>
                <c:pt idx="12">
                  <c:v>-23.027230148490318</c:v>
                </c:pt>
                <c:pt idx="13">
                  <c:v>-31.772135785199591</c:v>
                </c:pt>
                <c:pt idx="14">
                  <c:v>-41.207024978369674</c:v>
                </c:pt>
                <c:pt idx="15">
                  <c:v>-51.526676457489238</c:v>
                </c:pt>
                <c:pt idx="16">
                  <c:v>-63.03951503384112</c:v>
                </c:pt>
              </c:numCache>
            </c:numRef>
          </c:xVal>
          <c:yVal>
            <c:numRef>
              <c:f>'[1]2階建て FLAT FAN PQ'!$F$3:$V$3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33-4BF3-99D9-026FA40319E4}"/>
            </c:ext>
          </c:extLst>
        </c:ser>
        <c:ser>
          <c:idx val="2"/>
          <c:order val="2"/>
          <c:tx>
            <c:strRef>
              <c:f>'[1]2階建て FLAT FAN PQ'!$E$6</c:f>
              <c:strCache>
                <c:ptCount val="1"/>
                <c:pt idx="0">
                  <c:v>60Hz強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'[1]2階建て FLAT FAN PQ'!$F$6:$V$6</c:f>
              <c:numCache>
                <c:formatCode>General</c:formatCode>
                <c:ptCount val="17"/>
                <c:pt idx="0">
                  <c:v>78.678000000000011</c:v>
                </c:pt>
                <c:pt idx="1">
                  <c:v>74.149953815761236</c:v>
                </c:pt>
                <c:pt idx="2">
                  <c:v>69.469693407112914</c:v>
                </c:pt>
                <c:pt idx="3">
                  <c:v>64.620751213550136</c:v>
                </c:pt>
                <c:pt idx="4">
                  <c:v>59.583457167247566</c:v>
                </c:pt>
                <c:pt idx="5">
                  <c:v>54.333992381158147</c:v>
                </c:pt>
                <c:pt idx="6">
                  <c:v>48.843049750015972</c:v>
                </c:pt>
                <c:pt idx="7">
                  <c:v>43.073881317743556</c:v>
                </c:pt>
                <c:pt idx="8">
                  <c:v>36.97934977976503</c:v>
                </c:pt>
                <c:pt idx="9">
                  <c:v>30.497282587858358</c:v>
                </c:pt>
                <c:pt idx="10">
                  <c:v>23.542755514486373</c:v>
                </c:pt>
                <c:pt idx="11">
                  <c:v>15.994387748436438</c:v>
                </c:pt>
                <c:pt idx="12">
                  <c:v>7.6677480569941032</c:v>
                </c:pt>
                <c:pt idx="13">
                  <c:v>-1.7430166264144735</c:v>
                </c:pt>
                <c:pt idx="14">
                  <c:v>-12.819516891824275</c:v>
                </c:pt>
                <c:pt idx="15">
                  <c:v>-26.985394033614217</c:v>
                </c:pt>
                <c:pt idx="16">
                  <c:v>-51.933428036284383</c:v>
                </c:pt>
              </c:numCache>
            </c:numRef>
          </c:xVal>
          <c:yVal>
            <c:numRef>
              <c:f>'[1]2階建て FLAT FAN PQ'!$F$3:$V$3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33-4BF3-99D9-026FA40319E4}"/>
            </c:ext>
          </c:extLst>
        </c:ser>
        <c:ser>
          <c:idx val="3"/>
          <c:order val="3"/>
          <c:tx>
            <c:strRef>
              <c:f>'[1]2階建て FLAT FAN PQ'!$E$7</c:f>
              <c:strCache>
                <c:ptCount val="1"/>
                <c:pt idx="0">
                  <c:v>60Hz弱</c:v>
                </c:pt>
              </c:strCache>
            </c:strRef>
          </c:tx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'[1]2階建て FLAT FAN PQ'!$F$7:$V$7</c:f>
              <c:numCache>
                <c:formatCode>General</c:formatCode>
                <c:ptCount val="17"/>
                <c:pt idx="0">
                  <c:v>51.02200000000002</c:v>
                </c:pt>
                <c:pt idx="1">
                  <c:v>46.157276128556326</c:v>
                </c:pt>
                <c:pt idx="2">
                  <c:v>41.264684063814414</c:v>
                </c:pt>
                <c:pt idx="3">
                  <c:v>36.343739307172129</c:v>
                </c:pt>
                <c:pt idx="4">
                  <c:v>31.393943156524848</c:v>
                </c:pt>
                <c:pt idx="5">
                  <c:v>26.414782116396069</c:v>
                </c:pt>
                <c:pt idx="6">
                  <c:v>21.40572727619028</c:v>
                </c:pt>
                <c:pt idx="7">
                  <c:v>16.366233654441416</c:v>
                </c:pt>
                <c:pt idx="8">
                  <c:v>11.295739506753296</c:v>
                </c:pt>
                <c:pt idx="9">
                  <c:v>6.1936655949446093</c:v>
                </c:pt>
                <c:pt idx="10">
                  <c:v>1.0594144147072864</c:v>
                </c:pt>
                <c:pt idx="11">
                  <c:v>-4.1076306211364679</c:v>
                </c:pt>
                <c:pt idx="12">
                  <c:v>-9.3081060469403063</c:v>
                </c:pt>
                <c:pt idx="13">
                  <c:v>-14.542669259530925</c:v>
                </c:pt>
                <c:pt idx="14">
                  <c:v>-19.811999488223616</c:v>
                </c:pt>
                <c:pt idx="15">
                  <c:v>-25.116798823607382</c:v>
                </c:pt>
                <c:pt idx="16">
                  <c:v>-30.457793309510986</c:v>
                </c:pt>
              </c:numCache>
            </c:numRef>
          </c:xVal>
          <c:yVal>
            <c:numRef>
              <c:f>'[1]2階建て FLAT FAN PQ'!$F$3:$V$3</c:f>
              <c:numCache>
                <c:formatCode>General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D33-4BF3-99D9-026FA403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140056"/>
        <c:axId val="1"/>
      </c:scatterChart>
      <c:valAx>
        <c:axId val="456140056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風量（㎥/h）</a:t>
                </a:r>
              </a:p>
            </c:rich>
          </c:tx>
          <c:layout>
            <c:manualLayout>
              <c:xMode val="edge"/>
              <c:yMode val="edge"/>
              <c:x val="0.46934746521839898"/>
              <c:y val="0.940664624034966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静圧（Pa）</a:t>
                </a:r>
              </a:p>
            </c:rich>
          </c:tx>
          <c:layout>
            <c:manualLayout>
              <c:xMode val="edge"/>
              <c:yMode val="edge"/>
              <c:x val="2.6130582125921609E-2"/>
              <c:y val="0.408377645262961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45614005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47416358158093"/>
          <c:y val="0.13933142248432337"/>
          <c:w val="0.24928494916655708"/>
          <c:h val="0.24364247356109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137994</xdr:rowOff>
    </xdr:from>
    <xdr:to>
      <xdr:col>6</xdr:col>
      <xdr:colOff>285750</xdr:colOff>
      <xdr:row>10</xdr:row>
      <xdr:rowOff>153692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480894"/>
          <a:ext cx="4733925" cy="3101798"/>
        </a:xfrm>
        <a:prstGeom prst="rect">
          <a:avLst/>
        </a:prstGeom>
      </xdr:spPr>
    </xdr:pic>
    <xdr:clientData/>
  </xdr:twoCellAnchor>
  <xdr:twoCellAnchor>
    <xdr:from>
      <xdr:col>7</xdr:col>
      <xdr:colOff>295276</xdr:colOff>
      <xdr:row>10</xdr:row>
      <xdr:rowOff>114300</xdr:rowOff>
    </xdr:from>
    <xdr:to>
      <xdr:col>8</xdr:col>
      <xdr:colOff>76201</xdr:colOff>
      <xdr:row>11</xdr:row>
      <xdr:rowOff>9526</xdr:rowOff>
    </xdr:to>
    <xdr:sp macro="" textlink="">
      <xdr:nvSpPr>
        <xdr:cNvPr id="2" name="テキスト ボックス 1"/>
        <xdr:cNvSpPr txBox="1"/>
      </xdr:nvSpPr>
      <xdr:spPr>
        <a:xfrm>
          <a:off x="6076951" y="3543300"/>
          <a:ext cx="476250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(※1)</a:t>
          </a:r>
          <a:endParaRPr kumimoji="1" lang="ja-JP" altLang="en-US" sz="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657225</xdr:colOff>
      <xdr:row>1</xdr:row>
      <xdr:rowOff>314324</xdr:rowOff>
    </xdr:from>
    <xdr:to>
      <xdr:col>7</xdr:col>
      <xdr:colOff>314325</xdr:colOff>
      <xdr:row>3</xdr:row>
      <xdr:rowOff>285749</xdr:rowOff>
    </xdr:to>
    <xdr:sp macro="" textlink="">
      <xdr:nvSpPr>
        <xdr:cNvPr id="8" name="テキスト ボックス 7"/>
        <xdr:cNvSpPr txBox="1"/>
      </xdr:nvSpPr>
      <xdr:spPr>
        <a:xfrm>
          <a:off x="4352925" y="657224"/>
          <a:ext cx="17430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(※1)</a:t>
          </a:r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本図は柱</a:t>
          </a:r>
          <a:r>
            <a:rPr kumimoji="1" lang="en-US" altLang="ja-JP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105</a:t>
          </a:r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ｍｍ用　</a:t>
          </a:r>
          <a:endParaRPr kumimoji="1" lang="en-US" altLang="ja-JP" sz="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柱</a:t>
          </a:r>
          <a:r>
            <a:rPr kumimoji="1" lang="en-US" altLang="ja-JP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</a:t>
          </a:r>
          <a:r>
            <a:rPr kumimoji="1" lang="ja-JP" altLang="en-US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ｍｍ用は　</a:t>
          </a:r>
          <a:r>
            <a:rPr kumimoji="1" lang="en-US" altLang="ja-JP" sz="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386mm</a:t>
          </a:r>
          <a:endParaRPr kumimoji="1" lang="ja-JP" altLang="en-US" sz="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440532</xdr:colOff>
      <xdr:row>12</xdr:row>
      <xdr:rowOff>0</xdr:rowOff>
    </xdr:to>
    <xdr:cxnSp macro="">
      <xdr:nvCxnSpPr>
        <xdr:cNvPr id="43" name="直線コネクタ 42"/>
        <xdr:cNvCxnSpPr/>
      </xdr:nvCxnSpPr>
      <xdr:spPr bwMode="auto">
        <a:xfrm>
          <a:off x="0" y="4143375"/>
          <a:ext cx="44053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41413</xdr:colOff>
      <xdr:row>12</xdr:row>
      <xdr:rowOff>168139</xdr:rowOff>
    </xdr:from>
    <xdr:to>
      <xdr:col>7</xdr:col>
      <xdr:colOff>521805</xdr:colOff>
      <xdr:row>12</xdr:row>
      <xdr:rowOff>3834848</xdr:rowOff>
    </xdr:to>
    <xdr:graphicFrame macro="">
      <xdr:nvGraphicFramePr>
        <xdr:cNvPr id="16" name="グラフ 2">
          <a:extLst>
            <a:ext uri="{FF2B5EF4-FFF2-40B4-BE49-F238E27FC236}">
              <a16:creationId xmlns:a16="http://schemas.microsoft.com/office/drawing/2014/main" id="{00000000-0008-0000-0100-00000AC4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41412</xdr:colOff>
      <xdr:row>14</xdr:row>
      <xdr:rowOff>41413</xdr:rowOff>
    </xdr:from>
    <xdr:to>
      <xdr:col>5</xdr:col>
      <xdr:colOff>91108</xdr:colOff>
      <xdr:row>28</xdr:row>
      <xdr:rowOff>191683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4108" y="8572500"/>
          <a:ext cx="3255065" cy="2800705"/>
        </a:xfrm>
        <a:prstGeom prst="rect">
          <a:avLst/>
        </a:prstGeom>
      </xdr:spPr>
    </xdr:pic>
    <xdr:clientData/>
  </xdr:twoCellAnchor>
  <xdr:twoCellAnchor>
    <xdr:from>
      <xdr:col>1</xdr:col>
      <xdr:colOff>354723</xdr:colOff>
      <xdr:row>12</xdr:row>
      <xdr:rowOff>1077311</xdr:rowOff>
    </xdr:from>
    <xdr:to>
      <xdr:col>1</xdr:col>
      <xdr:colOff>650327</xdr:colOff>
      <xdr:row>12</xdr:row>
      <xdr:rowOff>1438604</xdr:rowOff>
    </xdr:to>
    <xdr:cxnSp macro="">
      <xdr:nvCxnSpPr>
        <xdr:cNvPr id="6" name="直線矢印コネクタ 5"/>
        <xdr:cNvCxnSpPr/>
      </xdr:nvCxnSpPr>
      <xdr:spPr bwMode="auto">
        <a:xfrm flipH="1">
          <a:off x="1543706" y="5176345"/>
          <a:ext cx="295604" cy="36129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650327</xdr:colOff>
      <xdr:row>12</xdr:row>
      <xdr:rowOff>1077311</xdr:rowOff>
    </xdr:from>
    <xdr:to>
      <xdr:col>2</xdr:col>
      <xdr:colOff>39414</xdr:colOff>
      <xdr:row>12</xdr:row>
      <xdr:rowOff>1077311</xdr:rowOff>
    </xdr:to>
    <xdr:cxnSp macro="">
      <xdr:nvCxnSpPr>
        <xdr:cNvPr id="11" name="直線コネクタ 10"/>
        <xdr:cNvCxnSpPr/>
      </xdr:nvCxnSpPr>
      <xdr:spPr bwMode="auto">
        <a:xfrm>
          <a:off x="1839310" y="5176345"/>
          <a:ext cx="50581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597776</xdr:colOff>
      <xdr:row>12</xdr:row>
      <xdr:rowOff>794846</xdr:rowOff>
    </xdr:from>
    <xdr:to>
      <xdr:col>2</xdr:col>
      <xdr:colOff>164224</xdr:colOff>
      <xdr:row>12</xdr:row>
      <xdr:rowOff>1011622</xdr:rowOff>
    </xdr:to>
    <xdr:sp macro="" textlink="">
      <xdr:nvSpPr>
        <xdr:cNvPr id="12" name="テキスト ボックス 11"/>
        <xdr:cNvSpPr txBox="1"/>
      </xdr:nvSpPr>
      <xdr:spPr>
        <a:xfrm>
          <a:off x="1786759" y="4893880"/>
          <a:ext cx="683172" cy="216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60Hz</a:t>
          </a:r>
          <a:r>
            <a:rPr kumimoji="1" lang="ja-JP" altLang="en-US" sz="1100"/>
            <a:t>強</a:t>
          </a:r>
        </a:p>
      </xdr:txBody>
    </xdr:sp>
    <xdr:clientData/>
  </xdr:twoCellAnchor>
  <xdr:twoCellAnchor>
    <xdr:from>
      <xdr:col>5</xdr:col>
      <xdr:colOff>348154</xdr:colOff>
      <xdr:row>12</xdr:row>
      <xdr:rowOff>2818086</xdr:rowOff>
    </xdr:from>
    <xdr:to>
      <xdr:col>5</xdr:col>
      <xdr:colOff>643758</xdr:colOff>
      <xdr:row>12</xdr:row>
      <xdr:rowOff>3179379</xdr:rowOff>
    </xdr:to>
    <xdr:cxnSp macro="">
      <xdr:nvCxnSpPr>
        <xdr:cNvPr id="23" name="直線矢印コネクタ 22"/>
        <xdr:cNvCxnSpPr/>
      </xdr:nvCxnSpPr>
      <xdr:spPr bwMode="auto">
        <a:xfrm flipH="1">
          <a:off x="4742792" y="6917120"/>
          <a:ext cx="295604" cy="36129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650327</xdr:colOff>
      <xdr:row>12</xdr:row>
      <xdr:rowOff>2818086</xdr:rowOff>
    </xdr:from>
    <xdr:to>
      <xdr:col>6</xdr:col>
      <xdr:colOff>459828</xdr:colOff>
      <xdr:row>12</xdr:row>
      <xdr:rowOff>2818086</xdr:rowOff>
    </xdr:to>
    <xdr:cxnSp macro="">
      <xdr:nvCxnSpPr>
        <xdr:cNvPr id="24" name="直線コネクタ 23"/>
        <xdr:cNvCxnSpPr/>
      </xdr:nvCxnSpPr>
      <xdr:spPr bwMode="auto">
        <a:xfrm>
          <a:off x="5044965" y="6917120"/>
          <a:ext cx="50581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584637</xdr:colOff>
      <xdr:row>12</xdr:row>
      <xdr:rowOff>2568465</xdr:rowOff>
    </xdr:from>
    <xdr:to>
      <xdr:col>6</xdr:col>
      <xdr:colOff>571499</xdr:colOff>
      <xdr:row>12</xdr:row>
      <xdr:rowOff>2785241</xdr:rowOff>
    </xdr:to>
    <xdr:sp macro="" textlink="">
      <xdr:nvSpPr>
        <xdr:cNvPr id="25" name="テキスト ボックス 24"/>
        <xdr:cNvSpPr txBox="1"/>
      </xdr:nvSpPr>
      <xdr:spPr>
        <a:xfrm>
          <a:off x="4979275" y="6667499"/>
          <a:ext cx="683172" cy="2167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50Hz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強</a:t>
          </a:r>
        </a:p>
      </xdr:txBody>
    </xdr:sp>
    <xdr:clientData/>
  </xdr:twoCellAnchor>
  <xdr:twoCellAnchor>
    <xdr:from>
      <xdr:col>2</xdr:col>
      <xdr:colOff>157654</xdr:colOff>
      <xdr:row>12</xdr:row>
      <xdr:rowOff>2896913</xdr:rowOff>
    </xdr:from>
    <xdr:to>
      <xdr:col>2</xdr:col>
      <xdr:colOff>380999</xdr:colOff>
      <xdr:row>12</xdr:row>
      <xdr:rowOff>3245069</xdr:rowOff>
    </xdr:to>
    <xdr:cxnSp macro="">
      <xdr:nvCxnSpPr>
        <xdr:cNvPr id="26" name="直線矢印コネクタ 25"/>
        <xdr:cNvCxnSpPr/>
      </xdr:nvCxnSpPr>
      <xdr:spPr bwMode="auto">
        <a:xfrm flipV="1">
          <a:off x="2463361" y="6995947"/>
          <a:ext cx="223345" cy="34815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775138</xdr:colOff>
      <xdr:row>12</xdr:row>
      <xdr:rowOff>3238500</xdr:rowOff>
    </xdr:from>
    <xdr:to>
      <xdr:col>2</xdr:col>
      <xdr:colOff>164225</xdr:colOff>
      <xdr:row>12</xdr:row>
      <xdr:rowOff>3238500</xdr:rowOff>
    </xdr:to>
    <xdr:cxnSp macro="">
      <xdr:nvCxnSpPr>
        <xdr:cNvPr id="27" name="直線コネクタ 26"/>
        <xdr:cNvCxnSpPr/>
      </xdr:nvCxnSpPr>
      <xdr:spPr bwMode="auto">
        <a:xfrm>
          <a:off x="1964121" y="7337534"/>
          <a:ext cx="50581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735724</xdr:colOff>
      <xdr:row>12</xdr:row>
      <xdr:rowOff>2975741</xdr:rowOff>
    </xdr:from>
    <xdr:to>
      <xdr:col>2</xdr:col>
      <xdr:colOff>302172</xdr:colOff>
      <xdr:row>12</xdr:row>
      <xdr:rowOff>3192517</xdr:rowOff>
    </xdr:to>
    <xdr:sp macro="" textlink="">
      <xdr:nvSpPr>
        <xdr:cNvPr id="28" name="テキスト ボックス 27"/>
        <xdr:cNvSpPr txBox="1"/>
      </xdr:nvSpPr>
      <xdr:spPr>
        <a:xfrm>
          <a:off x="1924707" y="7074775"/>
          <a:ext cx="683172" cy="2167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60Hz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弱</a:t>
          </a:r>
        </a:p>
      </xdr:txBody>
    </xdr:sp>
    <xdr:clientData/>
  </xdr:twoCellAnchor>
  <xdr:twoCellAnchor>
    <xdr:from>
      <xdr:col>1</xdr:col>
      <xdr:colOff>39413</xdr:colOff>
      <xdr:row>12</xdr:row>
      <xdr:rowOff>2134913</xdr:rowOff>
    </xdr:from>
    <xdr:to>
      <xdr:col>1</xdr:col>
      <xdr:colOff>262758</xdr:colOff>
      <xdr:row>12</xdr:row>
      <xdr:rowOff>2483069</xdr:rowOff>
    </xdr:to>
    <xdr:cxnSp macro="">
      <xdr:nvCxnSpPr>
        <xdr:cNvPr id="32" name="直線矢印コネクタ 31"/>
        <xdr:cNvCxnSpPr/>
      </xdr:nvCxnSpPr>
      <xdr:spPr bwMode="auto">
        <a:xfrm flipV="1">
          <a:off x="1228396" y="6233947"/>
          <a:ext cx="223345" cy="34815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729156</xdr:colOff>
      <xdr:row>12</xdr:row>
      <xdr:rowOff>2476500</xdr:rowOff>
    </xdr:from>
    <xdr:to>
      <xdr:col>1</xdr:col>
      <xdr:colOff>45984</xdr:colOff>
      <xdr:row>12</xdr:row>
      <xdr:rowOff>2476500</xdr:rowOff>
    </xdr:to>
    <xdr:cxnSp macro="">
      <xdr:nvCxnSpPr>
        <xdr:cNvPr id="33" name="直線コネクタ 32"/>
        <xdr:cNvCxnSpPr/>
      </xdr:nvCxnSpPr>
      <xdr:spPr bwMode="auto">
        <a:xfrm>
          <a:off x="729156" y="6575534"/>
          <a:ext cx="50581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696311</xdr:colOff>
      <xdr:row>12</xdr:row>
      <xdr:rowOff>2213741</xdr:rowOff>
    </xdr:from>
    <xdr:to>
      <xdr:col>1</xdr:col>
      <xdr:colOff>137948</xdr:colOff>
      <xdr:row>12</xdr:row>
      <xdr:rowOff>2430517</xdr:rowOff>
    </xdr:to>
    <xdr:sp macro="" textlink="">
      <xdr:nvSpPr>
        <xdr:cNvPr id="34" name="テキスト ボックス 33"/>
        <xdr:cNvSpPr txBox="1"/>
      </xdr:nvSpPr>
      <xdr:spPr>
        <a:xfrm>
          <a:off x="696311" y="6312775"/>
          <a:ext cx="630620" cy="2167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50Hz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弱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7.1\disk1\&#21830;&#21697;&#38283;&#30330;\3%20&#20181;&#27096;&#26360;(&#65403;&#65391;&#65404;)\ZA%20&#12849;&#20304;&#21407;\A187%20FLAT%20FAN\9.&#25216;&#34899;&#36039;&#26009;\&#65288;20250908&#26368;&#26032;&#65289;PQ&#12487;&#12540;&#1247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放PQ"/>
      <sheetName val="2階建て FLAT FAN PQ"/>
      <sheetName val="2階建て50Hz弱運転"/>
      <sheetName val="2階建て60Hz弱運転"/>
      <sheetName val="2階建て50Hz強運転"/>
      <sheetName val="2階建て60Hz強運転"/>
      <sheetName val="平屋建て FLAT FAN PQ"/>
      <sheetName val="平屋建て50Hz弱運転"/>
      <sheetName val="平屋建て60Hz弱運転"/>
      <sheetName val="平屋建て50Hz強運転"/>
      <sheetName val="平屋建て60Hz強運転"/>
    </sheetNames>
    <sheetDataSet>
      <sheetData sheetId="0" refreshError="1"/>
      <sheetData sheetId="1">
        <row r="3">
          <cell r="F3">
            <v>0</v>
          </cell>
          <cell r="G3">
            <v>5</v>
          </cell>
          <cell r="H3">
            <v>10</v>
          </cell>
          <cell r="I3">
            <v>15</v>
          </cell>
          <cell r="J3">
            <v>20</v>
          </cell>
          <cell r="K3">
            <v>25</v>
          </cell>
          <cell r="L3">
            <v>30</v>
          </cell>
          <cell r="M3">
            <v>35</v>
          </cell>
          <cell r="N3">
            <v>40</v>
          </cell>
          <cell r="O3">
            <v>45</v>
          </cell>
          <cell r="P3">
            <v>50</v>
          </cell>
          <cell r="Q3">
            <v>55</v>
          </cell>
          <cell r="R3">
            <v>60</v>
          </cell>
          <cell r="S3">
            <v>65</v>
          </cell>
          <cell r="T3">
            <v>70</v>
          </cell>
          <cell r="U3">
            <v>75</v>
          </cell>
          <cell r="V3">
            <v>80</v>
          </cell>
        </row>
        <row r="4">
          <cell r="E4" t="str">
            <v>50Hz強</v>
          </cell>
          <cell r="F4">
            <v>82.626000000000005</v>
          </cell>
          <cell r="G4">
            <v>76.564125833907895</v>
          </cell>
          <cell r="H4">
            <v>70.184712801965333</v>
          </cell>
          <cell r="I4">
            <v>63.431924711650268</v>
          </cell>
          <cell r="J4">
            <v>56.231347734188354</v>
          </cell>
          <cell r="K4">
            <v>48.479979128540243</v>
          </cell>
          <cell r="L4">
            <v>40.027983685206912</v>
          </cell>
          <cell r="M4">
            <v>30.642032386668838</v>
          </cell>
          <cell r="N4">
            <v>19.920627116151849</v>
          </cell>
          <cell r="O4">
            <v>7.0508037992887811</v>
          </cell>
          <cell r="P4">
            <v>-10.25457161168336</v>
          </cell>
        </row>
        <row r="5">
          <cell r="E5" t="str">
            <v>50Hz弱</v>
          </cell>
          <cell r="F5">
            <v>54.804999999999993</v>
          </cell>
          <cell r="G5">
            <v>49.472452417180499</v>
          </cell>
          <cell r="H5">
            <v>43.994647180180877</v>
          </cell>
          <cell r="I5">
            <v>38.359024742538097</v>
          </cell>
          <cell r="J5">
            <v>32.551104037257133</v>
          </cell>
          <cell r="K5">
            <v>26.554043845070726</v>
          </cell>
          <cell r="L5">
            <v>20.348066361178638</v>
          </cell>
          <cell r="M5">
            <v>13.90968603685717</v>
          </cell>
          <cell r="N5">
            <v>7.2106567015539635</v>
          </cell>
          <cell r="O5">
            <v>0.2164999303444734</v>
          </cell>
          <cell r="P5">
            <v>-7.115608898678123</v>
          </cell>
          <cell r="Q5">
            <v>-14.839976844058535</v>
          </cell>
          <cell r="R5">
            <v>-23.027230148490318</v>
          </cell>
          <cell r="S5">
            <v>-31.772135785199591</v>
          </cell>
          <cell r="T5">
            <v>-41.207024978369674</v>
          </cell>
          <cell r="U5">
            <v>-51.526676457489238</v>
          </cell>
          <cell r="V5">
            <v>-63.03951503384112</v>
          </cell>
        </row>
        <row r="6">
          <cell r="E6" t="str">
            <v>60Hz強</v>
          </cell>
          <cell r="F6">
            <v>78.678000000000011</v>
          </cell>
          <cell r="G6">
            <v>74.149953815761236</v>
          </cell>
          <cell r="H6">
            <v>69.469693407112914</v>
          </cell>
          <cell r="I6">
            <v>64.620751213550136</v>
          </cell>
          <cell r="J6">
            <v>59.583457167247566</v>
          </cell>
          <cell r="K6">
            <v>54.333992381158147</v>
          </cell>
          <cell r="L6">
            <v>48.843049750015972</v>
          </cell>
          <cell r="M6">
            <v>43.073881317743556</v>
          </cell>
          <cell r="N6">
            <v>36.97934977976503</v>
          </cell>
          <cell r="O6">
            <v>30.497282587858358</v>
          </cell>
          <cell r="P6">
            <v>23.542755514486373</v>
          </cell>
          <cell r="Q6">
            <v>15.994387748436438</v>
          </cell>
          <cell r="R6">
            <v>7.6677480569941032</v>
          </cell>
          <cell r="S6">
            <v>-1.7430166264144735</v>
          </cell>
          <cell r="T6">
            <v>-12.819516891824275</v>
          </cell>
          <cell r="U6">
            <v>-26.985394033614217</v>
          </cell>
          <cell r="V6">
            <v>-51.933428036284383</v>
          </cell>
        </row>
        <row r="7">
          <cell r="E7" t="str">
            <v>60Hz弱</v>
          </cell>
          <cell r="F7">
            <v>51.02200000000002</v>
          </cell>
          <cell r="G7">
            <v>46.157276128556326</v>
          </cell>
          <cell r="H7">
            <v>41.264684063814414</v>
          </cell>
          <cell r="I7">
            <v>36.343739307172129</v>
          </cell>
          <cell r="J7">
            <v>31.393943156524848</v>
          </cell>
          <cell r="K7">
            <v>26.414782116396069</v>
          </cell>
          <cell r="L7">
            <v>21.40572727619028</v>
          </cell>
          <cell r="M7">
            <v>16.366233654441416</v>
          </cell>
          <cell r="N7">
            <v>11.295739506753296</v>
          </cell>
          <cell r="O7">
            <v>6.1936655949446093</v>
          </cell>
          <cell r="P7">
            <v>1.0594144147072864</v>
          </cell>
          <cell r="Q7">
            <v>-4.1076306211364679</v>
          </cell>
          <cell r="R7">
            <v>-9.3081060469403063</v>
          </cell>
          <cell r="S7">
            <v>-14.542669259530925</v>
          </cell>
          <cell r="T7">
            <v>-19.811999488223616</v>
          </cell>
          <cell r="U7">
            <v>-25.116798823607382</v>
          </cell>
          <cell r="V7">
            <v>-30.457793309510986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C69"/>
  <sheetViews>
    <sheetView showGridLines="0" showRowColHeaders="0" tabSelected="1" zoomScale="145" zoomScaleNormal="145" zoomScaleSheetLayoutView="100" workbookViewId="0">
      <selection activeCell="N13" sqref="N13"/>
    </sheetView>
  </sheetViews>
  <sheetFormatPr defaultColWidth="9" defaultRowHeight="13.5" x14ac:dyDescent="0.15"/>
  <cols>
    <col min="1" max="1" width="15.625" style="1" customWidth="1"/>
    <col min="2" max="2" width="14.625" style="1" customWidth="1"/>
    <col min="3" max="8" width="9.125" style="1" customWidth="1"/>
    <col min="9" max="10" width="9" style="1"/>
    <col min="11" max="11" width="5.125" style="1" bestFit="1" customWidth="1"/>
    <col min="12" max="15" width="6.125" style="1" bestFit="1" customWidth="1"/>
    <col min="16" max="16384" width="9" style="1"/>
  </cols>
  <sheetData>
    <row r="1" spans="1:8" s="29" customFormat="1" ht="27" customHeight="1" x14ac:dyDescent="0.15">
      <c r="A1" s="60" t="s">
        <v>3</v>
      </c>
      <c r="B1" s="61"/>
      <c r="C1" s="61"/>
      <c r="D1" s="67" t="s">
        <v>4</v>
      </c>
      <c r="E1" s="68"/>
      <c r="F1" s="68"/>
      <c r="G1" s="68"/>
      <c r="H1" s="68"/>
    </row>
    <row r="2" spans="1:8" ht="27" customHeight="1" x14ac:dyDescent="0.15">
      <c r="A2" s="4"/>
      <c r="B2" s="3"/>
      <c r="C2" s="3"/>
      <c r="D2" s="3"/>
      <c r="E2" s="3"/>
    </row>
    <row r="3" spans="1:8" ht="27" customHeight="1" x14ac:dyDescent="0.15">
      <c r="A3" s="3"/>
      <c r="B3" s="3"/>
      <c r="C3" s="3"/>
      <c r="D3" s="3"/>
      <c r="E3" s="3"/>
    </row>
    <row r="4" spans="1:8" ht="27" customHeight="1" x14ac:dyDescent="0.15">
      <c r="A4" s="3"/>
      <c r="B4" s="3"/>
      <c r="C4" s="3"/>
      <c r="D4" s="3"/>
      <c r="E4" s="3"/>
    </row>
    <row r="5" spans="1:8" ht="27" customHeight="1" x14ac:dyDescent="0.15">
      <c r="A5" s="3"/>
      <c r="B5" s="3"/>
      <c r="C5" s="3"/>
      <c r="D5" s="3"/>
      <c r="E5" s="3"/>
    </row>
    <row r="6" spans="1:8" ht="27" customHeight="1" x14ac:dyDescent="0.15">
      <c r="A6" s="3"/>
      <c r="B6" s="3"/>
      <c r="C6" s="3"/>
      <c r="D6" s="3"/>
      <c r="E6" s="3"/>
    </row>
    <row r="7" spans="1:8" ht="27" customHeight="1" x14ac:dyDescent="0.15">
      <c r="A7" s="3"/>
      <c r="B7" s="3"/>
      <c r="C7" s="3"/>
      <c r="D7" s="3"/>
      <c r="E7" s="3"/>
    </row>
    <row r="8" spans="1:8" ht="27" customHeight="1" x14ac:dyDescent="0.15">
      <c r="A8" s="3"/>
      <c r="B8" s="3"/>
      <c r="C8" s="3"/>
      <c r="D8" s="3"/>
      <c r="E8" s="3"/>
    </row>
    <row r="9" spans="1:8" ht="27" customHeight="1" x14ac:dyDescent="0.15">
      <c r="A9" s="3"/>
      <c r="B9" s="3"/>
      <c r="C9" s="3"/>
      <c r="D9" s="3"/>
      <c r="E9" s="3"/>
    </row>
    <row r="10" spans="1:8" ht="27" customHeight="1" x14ac:dyDescent="0.15">
      <c r="A10" s="3"/>
      <c r="B10" s="3"/>
      <c r="C10" s="3"/>
      <c r="D10" s="3"/>
      <c r="E10" s="3"/>
    </row>
    <row r="11" spans="1:8" ht="27" customHeight="1" x14ac:dyDescent="0.15">
      <c r="A11" s="3"/>
      <c r="B11" s="3"/>
      <c r="C11" s="3"/>
      <c r="D11" s="3"/>
      <c r="E11" s="3"/>
    </row>
    <row r="12" spans="1:8" ht="27" customHeight="1" x14ac:dyDescent="0.15">
      <c r="A12" s="60" t="s">
        <v>0</v>
      </c>
      <c r="B12" s="60"/>
      <c r="C12" s="60"/>
      <c r="D12" s="60"/>
      <c r="E12" s="60"/>
      <c r="F12" s="60"/>
      <c r="G12" s="60"/>
      <c r="H12" s="60"/>
    </row>
    <row r="13" spans="1:8" ht="324" customHeight="1" x14ac:dyDescent="0.15">
      <c r="A13" s="64"/>
      <c r="B13" s="65"/>
      <c r="C13" s="65"/>
      <c r="D13" s="65"/>
      <c r="E13" s="65"/>
      <c r="F13" s="65"/>
      <c r="G13" s="65"/>
      <c r="H13" s="65"/>
    </row>
    <row r="14" spans="1:8" ht="27" customHeight="1" x14ac:dyDescent="0.15">
      <c r="A14" s="60" t="s">
        <v>1</v>
      </c>
      <c r="B14" s="60"/>
      <c r="C14" s="60"/>
      <c r="D14" s="60"/>
      <c r="E14" s="60"/>
      <c r="F14" s="60"/>
      <c r="G14" s="60"/>
      <c r="H14" s="60"/>
    </row>
    <row r="15" spans="1:8" ht="5.25" customHeight="1" x14ac:dyDescent="0.15">
      <c r="A15" s="2"/>
      <c r="B15" s="2"/>
      <c r="C15" s="2"/>
      <c r="D15" s="2"/>
      <c r="E15" s="2"/>
      <c r="F15" s="2"/>
      <c r="G15" s="2"/>
      <c r="H15" s="2"/>
    </row>
    <row r="16" spans="1:8" ht="15.95" customHeight="1" x14ac:dyDescent="0.15">
      <c r="A16" s="5"/>
      <c r="B16" s="5"/>
      <c r="C16" s="5"/>
      <c r="D16" s="6"/>
      <c r="E16" s="7"/>
      <c r="F16" s="7"/>
      <c r="G16" s="7"/>
      <c r="H16" s="8"/>
    </row>
    <row r="17" spans="1:8" ht="15.95" customHeight="1" x14ac:dyDescent="0.15">
      <c r="A17" s="5"/>
      <c r="B17" s="5"/>
      <c r="C17" s="5"/>
      <c r="D17" s="6"/>
      <c r="E17" s="7"/>
      <c r="F17" s="7"/>
      <c r="G17" s="7"/>
      <c r="H17" s="8"/>
    </row>
    <row r="18" spans="1:8" ht="15.95" customHeight="1" x14ac:dyDescent="0.15">
      <c r="A18" s="8"/>
      <c r="B18" s="5"/>
      <c r="C18" s="5"/>
      <c r="D18" s="9"/>
      <c r="E18" s="10"/>
      <c r="F18" s="11"/>
      <c r="G18" s="12"/>
      <c r="H18" s="8"/>
    </row>
    <row r="19" spans="1:8" ht="15.95" customHeight="1" x14ac:dyDescent="0.15">
      <c r="A19" s="13"/>
      <c r="B19" s="14"/>
      <c r="C19" s="15"/>
      <c r="D19" s="66"/>
      <c r="E19" s="66"/>
      <c r="F19" s="66"/>
      <c r="G19" s="66"/>
      <c r="H19" s="8"/>
    </row>
    <row r="20" spans="1:8" ht="15.95" customHeight="1" x14ac:dyDescent="0.15">
      <c r="A20" s="13"/>
      <c r="B20" s="16"/>
      <c r="C20" s="15"/>
      <c r="D20" s="17"/>
      <c r="E20" s="18"/>
      <c r="F20" s="18"/>
      <c r="G20" s="18"/>
      <c r="H20" s="13"/>
    </row>
    <row r="21" spans="1:8" ht="15.95" customHeight="1" x14ac:dyDescent="0.15">
      <c r="A21" s="13"/>
      <c r="B21" s="16"/>
      <c r="C21" s="15"/>
      <c r="D21" s="19"/>
      <c r="E21" s="18"/>
      <c r="F21" s="18"/>
      <c r="G21" s="18"/>
      <c r="H21" s="13"/>
    </row>
    <row r="22" spans="1:8" ht="15.95" customHeight="1" x14ac:dyDescent="0.15">
      <c r="A22" s="13"/>
      <c r="B22" s="16"/>
      <c r="C22" s="15"/>
      <c r="D22" s="19"/>
      <c r="E22" s="18"/>
      <c r="F22" s="18"/>
      <c r="G22" s="18"/>
      <c r="H22" s="13"/>
    </row>
    <row r="23" spans="1:8" ht="15.95" customHeight="1" x14ac:dyDescent="0.15">
      <c r="A23" s="13"/>
      <c r="B23" s="16"/>
      <c r="C23" s="15"/>
      <c r="D23" s="19"/>
      <c r="E23" s="18"/>
      <c r="F23" s="18"/>
      <c r="G23" s="18"/>
      <c r="H23" s="20"/>
    </row>
    <row r="24" spans="1:8" ht="15.95" customHeight="1" x14ac:dyDescent="0.15">
      <c r="A24" s="13"/>
      <c r="B24" s="16"/>
      <c r="C24" s="15"/>
      <c r="D24" s="21"/>
      <c r="E24" s="18"/>
      <c r="F24" s="18"/>
      <c r="G24" s="18"/>
      <c r="H24" s="22"/>
    </row>
    <row r="25" spans="1:8" ht="15.95" customHeight="1" x14ac:dyDescent="0.15">
      <c r="A25" s="13"/>
      <c r="B25" s="16"/>
      <c r="C25" s="15"/>
      <c r="D25" s="20"/>
      <c r="E25" s="23"/>
      <c r="F25" s="24"/>
      <c r="G25" s="25"/>
      <c r="H25" s="22"/>
    </row>
    <row r="26" spans="1:8" ht="15.95" customHeight="1" x14ac:dyDescent="0.15">
      <c r="A26" s="13"/>
      <c r="B26" s="16"/>
      <c r="C26" s="15"/>
      <c r="D26" s="13"/>
      <c r="E26" s="26"/>
      <c r="F26" s="27"/>
      <c r="G26" s="27"/>
      <c r="H26" s="22"/>
    </row>
    <row r="27" spans="1:8" ht="15.95" customHeight="1" x14ac:dyDescent="0.15">
      <c r="A27" s="13"/>
      <c r="B27" s="16"/>
      <c r="C27" s="15"/>
      <c r="D27" s="13"/>
      <c r="E27" s="26"/>
      <c r="F27" s="27"/>
      <c r="G27" s="27"/>
      <c r="H27" s="28"/>
    </row>
    <row r="28" spans="1:8" ht="15.95" customHeight="1" x14ac:dyDescent="0.15">
      <c r="A28" s="13"/>
      <c r="B28" s="16"/>
      <c r="C28" s="15"/>
      <c r="D28" s="13"/>
      <c r="E28" s="26"/>
      <c r="F28" s="27"/>
      <c r="G28" s="27"/>
      <c r="H28" s="28"/>
    </row>
    <row r="29" spans="1:8" ht="15.95" customHeight="1" x14ac:dyDescent="0.15">
      <c r="A29" s="2"/>
      <c r="B29" s="2"/>
      <c r="C29" s="2"/>
      <c r="D29" s="2"/>
      <c r="E29" s="2"/>
      <c r="F29" s="2"/>
      <c r="G29" s="2"/>
      <c r="H29" s="2"/>
    </row>
    <row r="30" spans="1:8" ht="14.25" customHeight="1" x14ac:dyDescent="0.15">
      <c r="A30" s="30"/>
      <c r="B30" s="31"/>
      <c r="C30" s="31" t="s">
        <v>2</v>
      </c>
      <c r="D30" s="31"/>
      <c r="E30" s="31"/>
      <c r="F30" s="62" t="s">
        <v>5</v>
      </c>
      <c r="G30" s="63"/>
      <c r="H30" s="63"/>
    </row>
    <row r="31" spans="1:8" s="30" customFormat="1" ht="14.25" customHeight="1" x14ac:dyDescent="0.15"/>
    <row r="34" spans="1:29" ht="18.75" hidden="1" x14ac:dyDescent="0.4">
      <c r="A34" s="32" t="s">
        <v>21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19.5" hidden="1" thickBot="1" x14ac:dyDescent="0.4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19.5" hidden="1" thickBot="1" x14ac:dyDescent="0.45">
      <c r="A36" s="32"/>
      <c r="B36" s="33" t="s">
        <v>6</v>
      </c>
      <c r="C36" s="33" t="s">
        <v>7</v>
      </c>
      <c r="D36" s="33" t="s">
        <v>8</v>
      </c>
      <c r="E36" s="34" t="s">
        <v>9</v>
      </c>
      <c r="F36" s="35">
        <v>0</v>
      </c>
      <c r="G36" s="35">
        <v>5</v>
      </c>
      <c r="H36" s="35">
        <v>10</v>
      </c>
      <c r="I36" s="35">
        <v>15</v>
      </c>
      <c r="J36" s="35">
        <v>20</v>
      </c>
      <c r="K36" s="35">
        <v>25</v>
      </c>
      <c r="L36" s="35">
        <v>30</v>
      </c>
      <c r="M36" s="35">
        <v>35</v>
      </c>
      <c r="N36" s="35">
        <v>40</v>
      </c>
      <c r="O36" s="36">
        <v>45</v>
      </c>
      <c r="P36" s="36">
        <v>50</v>
      </c>
      <c r="Q36" s="36">
        <v>55</v>
      </c>
      <c r="R36" s="36">
        <v>60</v>
      </c>
      <c r="S36" s="36">
        <v>65</v>
      </c>
      <c r="T36" s="36">
        <v>70</v>
      </c>
      <c r="U36" s="36">
        <v>75</v>
      </c>
      <c r="V36" s="37">
        <v>80</v>
      </c>
      <c r="W36" s="37">
        <v>85</v>
      </c>
      <c r="X36" s="35">
        <v>90</v>
      </c>
      <c r="Y36" s="38">
        <v>95</v>
      </c>
      <c r="Z36" s="39">
        <v>100</v>
      </c>
      <c r="AA36" s="40" t="s">
        <v>10</v>
      </c>
      <c r="AB36" s="40" t="s">
        <v>11</v>
      </c>
      <c r="AC36" s="32"/>
    </row>
    <row r="37" spans="1:29" ht="19.5" hidden="1" thickTop="1" x14ac:dyDescent="0.4">
      <c r="A37" s="32" t="s">
        <v>12</v>
      </c>
      <c r="B37" s="41">
        <v>-3.3E-3</v>
      </c>
      <c r="C37" s="42">
        <v>-0.29949999999999999</v>
      </c>
      <c r="D37" s="43">
        <v>47.275771390800003</v>
      </c>
      <c r="E37" s="44" t="s">
        <v>13</v>
      </c>
      <c r="F37" s="45">
        <f>(-$C$37-SQRT($C$37^2-4*$B$37*($D$37-F36)))/(2*$B$37)</f>
        <v>82.626000000000005</v>
      </c>
      <c r="G37" s="45">
        <f t="shared" ref="G37:P37" si="0">(-$C$37-SQRT($C$37^2-4*$B$37*($D$37-G36)))/(2*$B$37)</f>
        <v>76.564125833907895</v>
      </c>
      <c r="H37" s="45">
        <f t="shared" si="0"/>
        <v>70.184712801965333</v>
      </c>
      <c r="I37" s="45">
        <f t="shared" si="0"/>
        <v>63.431924711650268</v>
      </c>
      <c r="J37" s="45">
        <f t="shared" si="0"/>
        <v>56.231347734188354</v>
      </c>
      <c r="K37" s="45">
        <f t="shared" si="0"/>
        <v>48.479979128540243</v>
      </c>
      <c r="L37" s="45">
        <f t="shared" si="0"/>
        <v>40.027983685206912</v>
      </c>
      <c r="M37" s="45">
        <f t="shared" si="0"/>
        <v>30.642032386668838</v>
      </c>
      <c r="N37" s="45">
        <f t="shared" si="0"/>
        <v>19.920627116151849</v>
      </c>
      <c r="O37" s="45">
        <f t="shared" si="0"/>
        <v>7.0508037992887811</v>
      </c>
      <c r="P37" s="45">
        <f t="shared" si="0"/>
        <v>-10.25457161168336</v>
      </c>
      <c r="Q37" s="45"/>
      <c r="R37" s="45"/>
      <c r="S37" s="45"/>
      <c r="T37" s="45"/>
      <c r="U37" s="45"/>
      <c r="V37" s="45"/>
      <c r="W37" s="45"/>
      <c r="X37" s="45"/>
      <c r="Y37" s="45"/>
      <c r="Z37" s="46"/>
      <c r="AA37" s="47">
        <v>82.6</v>
      </c>
      <c r="AB37" s="48">
        <v>23.6712286092</v>
      </c>
      <c r="AC37" s="59"/>
    </row>
    <row r="38" spans="1:29" ht="18.75" hidden="1" x14ac:dyDescent="0.4">
      <c r="A38" s="32" t="s">
        <v>14</v>
      </c>
      <c r="B38" s="41">
        <v>-2.3E-3</v>
      </c>
      <c r="C38" s="41">
        <v>-0.69779999999999998</v>
      </c>
      <c r="D38" s="49">
        <v>45.151181457499995</v>
      </c>
      <c r="E38" s="50" t="s">
        <v>15</v>
      </c>
      <c r="F38" s="51">
        <f>(-$C$38-SQRT($C$38^2-4*$B$38*($D$38-F36)))/(2*$B$38)</f>
        <v>54.804999999999993</v>
      </c>
      <c r="G38" s="51">
        <f t="shared" ref="G38:Y38" si="1">(-$C$38-SQRT($C$38^2-4*$B$38*($D$38-G36)))/(2*$B$38)</f>
        <v>49.472452417180499</v>
      </c>
      <c r="H38" s="51">
        <f t="shared" si="1"/>
        <v>43.994647180180877</v>
      </c>
      <c r="I38" s="51">
        <f t="shared" si="1"/>
        <v>38.359024742538097</v>
      </c>
      <c r="J38" s="51">
        <f t="shared" si="1"/>
        <v>32.551104037257133</v>
      </c>
      <c r="K38" s="51">
        <f t="shared" si="1"/>
        <v>26.554043845070726</v>
      </c>
      <c r="L38" s="51">
        <f t="shared" si="1"/>
        <v>20.348066361178638</v>
      </c>
      <c r="M38" s="51">
        <f t="shared" si="1"/>
        <v>13.90968603685717</v>
      </c>
      <c r="N38" s="51">
        <f t="shared" si="1"/>
        <v>7.2106567015539635</v>
      </c>
      <c r="O38" s="51">
        <f t="shared" si="1"/>
        <v>0.2164999303444734</v>
      </c>
      <c r="P38" s="51">
        <f t="shared" si="1"/>
        <v>-7.115608898678123</v>
      </c>
      <c r="Q38" s="51">
        <f t="shared" si="1"/>
        <v>-14.839976844058535</v>
      </c>
      <c r="R38" s="51">
        <f t="shared" si="1"/>
        <v>-23.027230148490318</v>
      </c>
      <c r="S38" s="51">
        <f t="shared" si="1"/>
        <v>-31.772135785199591</v>
      </c>
      <c r="T38" s="51">
        <f t="shared" si="1"/>
        <v>-41.207024978369674</v>
      </c>
      <c r="U38" s="51">
        <f t="shared" si="1"/>
        <v>-51.526676457489238</v>
      </c>
      <c r="V38" s="51">
        <f t="shared" si="1"/>
        <v>-63.03951503384112</v>
      </c>
      <c r="W38" s="51">
        <f t="shared" si="1"/>
        <v>-76.290097941343546</v>
      </c>
      <c r="X38" s="51">
        <f t="shared" si="1"/>
        <v>-92.432809130040098</v>
      </c>
      <c r="Y38" s="51">
        <f t="shared" si="1"/>
        <v>-115.11462536814312</v>
      </c>
      <c r="Z38" s="52"/>
      <c r="AA38" s="47">
        <v>54.8</v>
      </c>
      <c r="AB38" s="48">
        <v>10.029818542500003</v>
      </c>
      <c r="AC38" s="59"/>
    </row>
    <row r="39" spans="1:29" ht="18.75" hidden="1" x14ac:dyDescent="0.4">
      <c r="A39" s="32" t="s">
        <v>16</v>
      </c>
      <c r="B39" s="41">
        <v>-3.8999999999999998E-3</v>
      </c>
      <c r="C39" s="41">
        <v>-0.50819999999999999</v>
      </c>
      <c r="D39" s="49">
        <v>64.126047567599997</v>
      </c>
      <c r="E39" s="50" t="s">
        <v>17</v>
      </c>
      <c r="F39" s="53">
        <f>(-$C$39-SQRT($C$39^2-4*$B$39*($D$39-F36)))/(2*$B$39)</f>
        <v>78.678000000000011</v>
      </c>
      <c r="G39" s="53">
        <f t="shared" ref="G39:V39" si="2">(-$C$39-SQRT($C$39^2-4*$B$39*($D$39-G36)))/(2*$B$39)</f>
        <v>74.149953815761236</v>
      </c>
      <c r="H39" s="53">
        <f t="shared" si="2"/>
        <v>69.469693407112914</v>
      </c>
      <c r="I39" s="53">
        <f t="shared" si="2"/>
        <v>64.620751213550136</v>
      </c>
      <c r="J39" s="53">
        <f t="shared" si="2"/>
        <v>59.583457167247566</v>
      </c>
      <c r="K39" s="53">
        <f t="shared" si="2"/>
        <v>54.333992381158147</v>
      </c>
      <c r="L39" s="53">
        <f t="shared" si="2"/>
        <v>48.843049750015972</v>
      </c>
      <c r="M39" s="53">
        <f t="shared" si="2"/>
        <v>43.073881317743556</v>
      </c>
      <c r="N39" s="53">
        <f t="shared" si="2"/>
        <v>36.97934977976503</v>
      </c>
      <c r="O39" s="53">
        <f t="shared" si="2"/>
        <v>30.497282587858358</v>
      </c>
      <c r="P39" s="53">
        <f t="shared" si="2"/>
        <v>23.542755514486373</v>
      </c>
      <c r="Q39" s="53">
        <f t="shared" si="2"/>
        <v>15.994387748436438</v>
      </c>
      <c r="R39" s="53">
        <f t="shared" si="2"/>
        <v>7.6677480569941032</v>
      </c>
      <c r="S39" s="53">
        <f t="shared" si="2"/>
        <v>-1.7430166264144735</v>
      </c>
      <c r="T39" s="53">
        <f t="shared" si="2"/>
        <v>-12.819516891824275</v>
      </c>
      <c r="U39" s="53">
        <f t="shared" si="2"/>
        <v>-26.985394033614217</v>
      </c>
      <c r="V39" s="53">
        <f t="shared" si="2"/>
        <v>-51.933428036284383</v>
      </c>
      <c r="W39" s="53"/>
      <c r="X39" s="53"/>
      <c r="Y39" s="53"/>
      <c r="Z39" s="54"/>
      <c r="AA39" s="47">
        <v>78.7</v>
      </c>
      <c r="AB39" s="48">
        <v>25.8019524324</v>
      </c>
      <c r="AC39" s="59"/>
    </row>
    <row r="40" spans="1:29" ht="19.5" hidden="1" thickBot="1" x14ac:dyDescent="0.45">
      <c r="A40" s="32" t="s">
        <v>18</v>
      </c>
      <c r="B40" s="41">
        <v>-5.9999999999999995E-4</v>
      </c>
      <c r="C40" s="41">
        <v>-0.96950000000000003</v>
      </c>
      <c r="D40" s="49">
        <v>51.027775690399999</v>
      </c>
      <c r="E40" s="55" t="s">
        <v>19</v>
      </c>
      <c r="F40" s="56">
        <f>(-$C$40-SQRT($C$40^2-4*$B$40*($D$40-F36)))/(2*$B$40)</f>
        <v>51.02200000000002</v>
      </c>
      <c r="G40" s="56">
        <f t="shared" ref="G40:Z40" si="3">(-$C$40-SQRT($C$40^2-4*$B$40*($D$40-G36)))/(2*$B$40)</f>
        <v>46.157276128556326</v>
      </c>
      <c r="H40" s="56">
        <f t="shared" si="3"/>
        <v>41.264684063814414</v>
      </c>
      <c r="I40" s="56">
        <f t="shared" si="3"/>
        <v>36.343739307172129</v>
      </c>
      <c r="J40" s="56">
        <f t="shared" si="3"/>
        <v>31.393943156524848</v>
      </c>
      <c r="K40" s="56">
        <f t="shared" si="3"/>
        <v>26.414782116396069</v>
      </c>
      <c r="L40" s="56">
        <f t="shared" si="3"/>
        <v>21.40572727619028</v>
      </c>
      <c r="M40" s="56">
        <f t="shared" si="3"/>
        <v>16.366233654441416</v>
      </c>
      <c r="N40" s="56">
        <f t="shared" si="3"/>
        <v>11.295739506753296</v>
      </c>
      <c r="O40" s="56">
        <f t="shared" si="3"/>
        <v>6.1936655949446093</v>
      </c>
      <c r="P40" s="56">
        <f t="shared" si="3"/>
        <v>1.0594144147072864</v>
      </c>
      <c r="Q40" s="56">
        <f t="shared" si="3"/>
        <v>-4.1076306211364679</v>
      </c>
      <c r="R40" s="56">
        <f t="shared" si="3"/>
        <v>-9.3081060469403063</v>
      </c>
      <c r="S40" s="56">
        <f t="shared" si="3"/>
        <v>-14.542669259530925</v>
      </c>
      <c r="T40" s="56">
        <f t="shared" si="3"/>
        <v>-19.811999488223616</v>
      </c>
      <c r="U40" s="56">
        <f t="shared" si="3"/>
        <v>-25.116798823607382</v>
      </c>
      <c r="V40" s="56">
        <f t="shared" si="3"/>
        <v>-30.457793309510986</v>
      </c>
      <c r="W40" s="56">
        <f t="shared" si="3"/>
        <v>-35.835734102959059</v>
      </c>
      <c r="X40" s="56">
        <f t="shared" si="3"/>
        <v>-41.251398707362888</v>
      </c>
      <c r="Y40" s="56">
        <f t="shared" si="3"/>
        <v>-46.705592284680414</v>
      </c>
      <c r="Z40" s="56">
        <f t="shared" si="3"/>
        <v>-52.199149052813517</v>
      </c>
      <c r="AA40" s="47">
        <v>51</v>
      </c>
      <c r="AB40" s="48">
        <v>9.7262243095999992</v>
      </c>
      <c r="AC40" s="59"/>
    </row>
    <row r="41" spans="1:29" ht="18.75" hidden="1" x14ac:dyDescent="0.4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18.75" hidden="1" x14ac:dyDescent="0.4">
      <c r="A42" s="57" t="s">
        <v>20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18.75" x14ac:dyDescent="0.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18.75" x14ac:dyDescent="0.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18.75" x14ac:dyDescent="0.4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ht="18.75" x14ac:dyDescent="0.4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8.75" x14ac:dyDescent="0.4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ht="18.75" x14ac:dyDescent="0.4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ht="18.75" x14ac:dyDescent="0.4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18.75" x14ac:dyDescent="0.4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18.75" x14ac:dyDescent="0.4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18.75" x14ac:dyDescent="0.4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18.75" x14ac:dyDescent="0.4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18.75" x14ac:dyDescent="0.4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18.75" x14ac:dyDescent="0.4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ht="18.75" x14ac:dyDescent="0.4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18.75" x14ac:dyDescent="0.4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ht="18.75" x14ac:dyDescent="0.4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ht="18.75" x14ac:dyDescent="0.4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ht="18.75" x14ac:dyDescent="0.4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ht="18.75" x14ac:dyDescent="0.4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ht="18.75" x14ac:dyDescent="0.4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ht="18.75" x14ac:dyDescent="0.4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ht="18.75" x14ac:dyDescent="0.4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ht="18.75" x14ac:dyDescent="0.4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ht="18.75" x14ac:dyDescent="0.4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ht="18.75" x14ac:dyDescent="0.4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ht="18.75" x14ac:dyDescent="0.4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ht="18.75" x14ac:dyDescent="0.4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</sheetData>
  <sheetProtection algorithmName="SHA-512" hashValue="tnJe8ocRjF3FtpuG3amKKOUy34vK4yeVJx/Ti7xBgfHyxiOP2dMgLBDv55SmOhHJ+NYfG1OwYtDpTmijNKG9vg==" saltValue="eZC4UqVO5hLRhgLfbmBhOA==" spinCount="100000" sheet="1" objects="1" scenarios="1" selectLockedCells="1" selectUnlockedCells="1"/>
  <mergeCells count="7">
    <mergeCell ref="A1:C1"/>
    <mergeCell ref="F30:H30"/>
    <mergeCell ref="A14:H14"/>
    <mergeCell ref="A12:H12"/>
    <mergeCell ref="A13:H13"/>
    <mergeCell ref="D19:G19"/>
    <mergeCell ref="D1:H1"/>
  </mergeCells>
  <phoneticPr fontId="3"/>
  <pageMargins left="0.98425196850393704" right="0.19685039370078741" top="0.59055118110236227" bottom="0" header="0" footer="0"/>
  <pageSetup paperSize="9" scale="94" orientation="portrait" r:id="rId1"/>
  <headerFooter alignWithMargins="0"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PQ-SV071 FLAT FAN</vt:lpstr>
      <vt:lpstr>'PQ-SV071 FLAT FAN'!Print_Area</vt:lpstr>
    </vt:vector>
  </TitlesOfParts>
  <Company>佐原ブレス工業株式会社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設計課</dc:creator>
  <cp:lastModifiedBy>WS32</cp:lastModifiedBy>
  <cp:lastPrinted>2025-01-20T07:29:14Z</cp:lastPrinted>
  <dcterms:created xsi:type="dcterms:W3CDTF">1999-11-18T07:30:21Z</dcterms:created>
  <dcterms:modified xsi:type="dcterms:W3CDTF">2025-09-08T01:07:40Z</dcterms:modified>
</cp:coreProperties>
</file>