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QTzOcVy8nttlfDatc4Hy1akqii/Y3tLrryo+CpP5khFbZzYRe4Y9IhQBUu79jZFWDLVAtVjJwQ3VPJkJ/NsPxQ==" workbookSaltValue="yUI18h6592dTxjc8HrJkdg==" workbookSpinCount="100000" lockStructure="1"/>
  <bookViews>
    <workbookView xWindow="0" yWindow="0" windowWidth="28800" windowHeight="14010"/>
  </bookViews>
  <sheets>
    <sheet name="PQ-SV055 オーダーガラリN（防虫網付）" sheetId="52224" r:id="rId1"/>
    <sheet name="網付オーダーガラリN測定データ" sheetId="52225" state="hidden" r:id="rId2"/>
    <sheet name="早見表" sheetId="52226" state="hidden" r:id="rId3"/>
    <sheet name="ワークシート" sheetId="52227" state="hidden" r:id="rId4"/>
  </sheets>
  <calcPr calcId="162913"/>
</workbook>
</file>

<file path=xl/calcChain.xml><?xml version="1.0" encoding="utf-8"?>
<calcChain xmlns="http://schemas.openxmlformats.org/spreadsheetml/2006/main">
  <c r="B2" i="52226" l="1"/>
  <c r="A2" i="52226"/>
  <c r="E19" i="52225"/>
  <c r="D19" i="52225"/>
  <c r="F19" i="52225" s="1"/>
  <c r="D12" i="52225"/>
  <c r="E12" i="52225"/>
  <c r="F12" i="52225"/>
  <c r="C322" i="52227"/>
  <c r="D321" i="52227"/>
  <c r="D320" i="52227"/>
  <c r="D319" i="52227"/>
  <c r="D318" i="52227"/>
  <c r="D317" i="52227"/>
  <c r="D316" i="52227"/>
  <c r="D315" i="52227"/>
  <c r="D314" i="52227"/>
  <c r="D313" i="52227"/>
  <c r="D312" i="52227"/>
  <c r="D311" i="52227"/>
  <c r="D310" i="52227"/>
  <c r="D309" i="52227"/>
  <c r="D308" i="52227"/>
  <c r="D307" i="52227"/>
  <c r="D306" i="52227"/>
  <c r="D305" i="52227"/>
  <c r="D304" i="52227"/>
  <c r="D303" i="52227"/>
  <c r="D302" i="52227"/>
  <c r="D301" i="52227"/>
  <c r="D300" i="52227"/>
  <c r="D299" i="52227"/>
  <c r="D298" i="52227"/>
  <c r="D297" i="52227"/>
  <c r="D296" i="52227"/>
  <c r="D295" i="52227"/>
  <c r="D294" i="52227"/>
  <c r="D293" i="52227"/>
  <c r="D292" i="52227"/>
  <c r="D291" i="52227"/>
  <c r="D290" i="52227"/>
  <c r="D289" i="52227"/>
  <c r="D288" i="52227"/>
  <c r="D287" i="52227"/>
  <c r="D286" i="52227"/>
  <c r="D285" i="52227"/>
  <c r="D284" i="52227"/>
  <c r="D283" i="52227"/>
  <c r="D282" i="52227"/>
  <c r="D281" i="52227"/>
  <c r="D280" i="52227"/>
  <c r="D279" i="52227"/>
  <c r="D278" i="52227"/>
  <c r="D277" i="52227"/>
  <c r="D276" i="52227"/>
  <c r="D275" i="52227"/>
  <c r="D274" i="52227"/>
  <c r="D273" i="52227"/>
  <c r="D272" i="52227"/>
  <c r="D271" i="52227"/>
  <c r="D270" i="52227"/>
  <c r="D269" i="52227"/>
  <c r="D268" i="52227"/>
  <c r="D267" i="52227"/>
  <c r="D266" i="52227"/>
  <c r="D265" i="52227"/>
  <c r="D264" i="52227"/>
  <c r="D263" i="52227"/>
  <c r="D262" i="52227"/>
  <c r="D261" i="52227"/>
  <c r="D260" i="52227"/>
  <c r="D259" i="52227"/>
  <c r="D258" i="52227"/>
  <c r="D257" i="52227"/>
  <c r="D256" i="52227"/>
  <c r="D255" i="52227"/>
  <c r="D254" i="52227"/>
  <c r="D253" i="52227"/>
  <c r="D252" i="52227"/>
  <c r="D251" i="52227"/>
  <c r="D250" i="52227"/>
  <c r="D249" i="52227"/>
  <c r="D248" i="52227"/>
  <c r="D247" i="52227"/>
  <c r="D246" i="52227"/>
  <c r="D245" i="52227"/>
  <c r="D244" i="52227"/>
  <c r="D243" i="52227"/>
  <c r="D242" i="52227"/>
  <c r="D241" i="52227"/>
  <c r="D240" i="52227"/>
  <c r="D239" i="52227"/>
  <c r="D238" i="52227"/>
  <c r="D237" i="52227"/>
  <c r="D236" i="52227"/>
  <c r="D235" i="52227"/>
  <c r="D234" i="52227"/>
  <c r="D233" i="52227"/>
  <c r="D232" i="52227"/>
  <c r="D231" i="52227"/>
  <c r="D230" i="52227"/>
  <c r="D229" i="52227"/>
  <c r="D228" i="52227"/>
  <c r="D227" i="52227"/>
  <c r="D226" i="52227"/>
  <c r="D225" i="52227"/>
  <c r="D224" i="52227"/>
  <c r="D223" i="52227"/>
  <c r="D222" i="52227"/>
  <c r="D221" i="52227"/>
  <c r="D220" i="52227"/>
  <c r="D219" i="52227"/>
  <c r="D218" i="52227"/>
  <c r="D217" i="52227"/>
  <c r="D216" i="52227"/>
  <c r="D215" i="52227"/>
  <c r="D214" i="52227"/>
  <c r="D213" i="52227"/>
  <c r="D212" i="52227"/>
  <c r="D211" i="52227"/>
  <c r="D210" i="52227"/>
  <c r="D209" i="52227"/>
  <c r="D208" i="52227"/>
  <c r="D207" i="52227"/>
  <c r="D206" i="52227"/>
  <c r="D205" i="52227"/>
  <c r="D204" i="52227"/>
  <c r="D203" i="52227"/>
  <c r="D202" i="52227"/>
  <c r="D201" i="52227"/>
  <c r="D200" i="52227"/>
  <c r="D199" i="52227"/>
  <c r="D198" i="52227"/>
  <c r="D197" i="52227"/>
  <c r="D196" i="52227"/>
  <c r="D195" i="52227"/>
  <c r="D194" i="52227"/>
  <c r="D193" i="52227"/>
  <c r="D192" i="52227"/>
  <c r="D191" i="52227"/>
  <c r="D190" i="52227"/>
  <c r="D189" i="52227"/>
  <c r="D188" i="52227"/>
  <c r="D187" i="52227"/>
  <c r="D186" i="52227"/>
  <c r="D185" i="52227"/>
  <c r="D184" i="52227"/>
  <c r="D183" i="52227"/>
  <c r="D182" i="52227"/>
  <c r="D181" i="52227"/>
  <c r="D180" i="52227"/>
  <c r="D179" i="52227"/>
  <c r="D178" i="52227"/>
  <c r="D177" i="52227"/>
  <c r="D176" i="52227"/>
  <c r="D175" i="52227"/>
  <c r="D174" i="52227"/>
  <c r="D173" i="52227"/>
  <c r="D172" i="52227"/>
  <c r="D171" i="52227"/>
  <c r="D170" i="52227"/>
  <c r="D169" i="52227"/>
  <c r="D168" i="52227"/>
  <c r="D167" i="52227"/>
  <c r="D166" i="52227"/>
  <c r="D165" i="52227"/>
  <c r="D164" i="52227"/>
  <c r="D163" i="52227"/>
  <c r="D162" i="52227"/>
  <c r="D161" i="52227"/>
  <c r="D160" i="52227"/>
  <c r="D159" i="52227"/>
  <c r="D158" i="52227"/>
  <c r="D157" i="52227"/>
  <c r="D156" i="52227"/>
  <c r="D155" i="52227"/>
  <c r="D154" i="52227"/>
  <c r="D153" i="52227"/>
  <c r="D152" i="52227"/>
  <c r="D151" i="52227"/>
  <c r="D150" i="52227"/>
  <c r="D149" i="52227"/>
  <c r="D148" i="52227"/>
  <c r="D147" i="52227"/>
  <c r="D146" i="52227"/>
  <c r="D145" i="52227"/>
  <c r="D144" i="52227"/>
  <c r="D143" i="52227"/>
  <c r="D142" i="52227"/>
  <c r="D141" i="52227"/>
  <c r="D140" i="52227"/>
  <c r="D139" i="52227"/>
  <c r="D138" i="52227"/>
  <c r="D137" i="52227"/>
  <c r="D136" i="52227"/>
  <c r="D135" i="52227"/>
  <c r="D134" i="52227"/>
  <c r="D133" i="52227"/>
  <c r="D132" i="52227"/>
  <c r="D131" i="52227"/>
  <c r="D130" i="52227"/>
  <c r="D129" i="52227"/>
  <c r="D128" i="52227"/>
  <c r="D127" i="52227"/>
  <c r="D126" i="52227"/>
  <c r="D125" i="52227"/>
  <c r="D124" i="52227"/>
  <c r="D123" i="52227"/>
  <c r="D122" i="52227"/>
  <c r="D121" i="52227"/>
  <c r="D120" i="52227"/>
  <c r="D119" i="52227"/>
  <c r="D118" i="52227"/>
  <c r="D117" i="52227"/>
  <c r="D116" i="52227"/>
  <c r="D115" i="52227"/>
  <c r="D114" i="52227"/>
  <c r="D113" i="52227"/>
  <c r="D112" i="52227"/>
  <c r="D111" i="52227"/>
  <c r="D110" i="52227"/>
  <c r="D109" i="52227"/>
  <c r="D108" i="52227"/>
  <c r="D107" i="52227"/>
  <c r="D106" i="52227"/>
  <c r="D105" i="52227"/>
  <c r="D104" i="52227"/>
  <c r="D103" i="52227"/>
  <c r="D102" i="52227"/>
  <c r="D101" i="52227"/>
  <c r="D100" i="52227"/>
  <c r="D99" i="52227"/>
  <c r="D98" i="52227"/>
  <c r="D97" i="52227"/>
  <c r="D96" i="52227"/>
  <c r="D95" i="52227"/>
  <c r="D94" i="52227"/>
  <c r="D93" i="52227"/>
  <c r="D92" i="52227"/>
  <c r="D91" i="52227"/>
  <c r="D90" i="52227"/>
  <c r="D89" i="52227"/>
  <c r="D88" i="52227"/>
  <c r="D87" i="52227"/>
  <c r="D86" i="52227"/>
  <c r="D85" i="52227"/>
  <c r="D84" i="52227"/>
  <c r="D83" i="52227"/>
  <c r="D82" i="52227"/>
  <c r="D81" i="52227"/>
  <c r="D80" i="52227"/>
  <c r="D79" i="52227"/>
  <c r="D78" i="52227"/>
  <c r="D77" i="52227"/>
  <c r="D76" i="52227"/>
  <c r="D75" i="52227"/>
  <c r="D74" i="52227"/>
  <c r="D73" i="52227"/>
  <c r="D72" i="52227"/>
  <c r="D71" i="52227"/>
  <c r="D70" i="52227"/>
  <c r="D69" i="52227"/>
  <c r="D68" i="52227"/>
  <c r="D67" i="52227"/>
  <c r="D66" i="52227"/>
  <c r="D65" i="52227"/>
  <c r="D64" i="52227"/>
  <c r="D63" i="52227"/>
  <c r="D62" i="52227"/>
  <c r="D61" i="52227"/>
  <c r="D60" i="52227"/>
  <c r="D59" i="52227"/>
  <c r="D58" i="52227"/>
  <c r="D57" i="52227"/>
  <c r="D56" i="52227"/>
  <c r="D55" i="52227"/>
  <c r="D54" i="52227"/>
  <c r="D53" i="52227"/>
  <c r="D52" i="52227"/>
  <c r="D51" i="52227"/>
  <c r="D50" i="52227"/>
  <c r="D49" i="52227"/>
  <c r="D48" i="52227"/>
  <c r="D47" i="52227"/>
  <c r="D46" i="52227"/>
  <c r="D45" i="52227"/>
  <c r="D44" i="52227"/>
  <c r="D43" i="52227"/>
  <c r="D42" i="52227"/>
  <c r="D41" i="52227"/>
  <c r="D40" i="52227"/>
  <c r="D39" i="52227"/>
  <c r="D38" i="52227"/>
  <c r="D37" i="52227"/>
  <c r="D36" i="52227"/>
  <c r="D35" i="52227"/>
  <c r="D34" i="52227"/>
  <c r="D33" i="52227"/>
  <c r="D32" i="52227"/>
  <c r="D31" i="52227"/>
  <c r="D30" i="52227"/>
  <c r="D29" i="52227"/>
  <c r="D28" i="52227"/>
  <c r="D27" i="52227"/>
  <c r="D26" i="52227"/>
  <c r="D25" i="52227"/>
  <c r="D24" i="52227"/>
  <c r="D23" i="52227"/>
  <c r="D22" i="52227"/>
  <c r="D21" i="52227"/>
  <c r="D20" i="52227"/>
  <c r="D19" i="52227"/>
  <c r="D18" i="52227"/>
  <c r="D17" i="52227"/>
  <c r="D16" i="52227"/>
  <c r="D15" i="52227"/>
  <c r="D14" i="52227"/>
  <c r="D13" i="52227"/>
  <c r="D12" i="52227"/>
  <c r="D11" i="52227"/>
  <c r="D10" i="52227"/>
  <c r="D9" i="52227"/>
  <c r="D8" i="52227"/>
  <c r="D7" i="52227"/>
  <c r="D6" i="52227"/>
  <c r="D5" i="52227"/>
  <c r="D4" i="52227"/>
  <c r="D3" i="52227"/>
  <c r="L17" i="52225"/>
  <c r="K17" i="52225"/>
  <c r="J17" i="52225"/>
  <c r="L24" i="52225"/>
  <c r="L25" i="52225"/>
  <c r="K24" i="52225"/>
  <c r="J24" i="52225"/>
  <c r="J25" i="52225" s="1"/>
  <c r="O13" i="52225"/>
  <c r="C30" i="52225" s="1"/>
  <c r="D25" i="52224" s="1"/>
  <c r="F28" i="52224" s="1"/>
  <c r="O20" i="52225"/>
  <c r="O15" i="52225"/>
  <c r="C29" i="52225"/>
  <c r="D20" i="52224" s="1"/>
  <c r="O22" i="52225"/>
  <c r="O14" i="52225"/>
  <c r="O21" i="52225"/>
  <c r="C28" i="52225"/>
  <c r="D19" i="52224" s="1"/>
  <c r="O23" i="52225"/>
  <c r="O19" i="52225"/>
  <c r="O16" i="52225"/>
  <c r="O12" i="52225"/>
  <c r="C323" i="52227" l="1"/>
  <c r="D322" i="52227"/>
  <c r="J18" i="52225"/>
  <c r="K18" i="52225"/>
  <c r="L18" i="52225"/>
  <c r="O17" i="52225"/>
  <c r="K25" i="52225"/>
  <c r="O25" i="52225" s="1"/>
  <c r="O24" i="52225"/>
  <c r="C2" i="52226"/>
  <c r="C6" i="52226" s="1"/>
  <c r="D6" i="52226"/>
  <c r="O18" i="52225" l="1"/>
  <c r="C31" i="52225" s="1"/>
  <c r="D27" i="52224" s="1"/>
  <c r="C324" i="52227"/>
  <c r="D323" i="52227"/>
  <c r="B6" i="52226"/>
  <c r="A6" i="52226"/>
  <c r="C325" i="52227" l="1"/>
  <c r="D324" i="52227"/>
  <c r="C326" i="52227" l="1"/>
  <c r="D325" i="52227"/>
  <c r="C327" i="52227" l="1"/>
  <c r="D326" i="52227"/>
  <c r="C328" i="52227" l="1"/>
  <c r="D327" i="52227"/>
  <c r="C329" i="52227" l="1"/>
  <c r="D328" i="52227"/>
  <c r="D329" i="52227" l="1"/>
  <c r="C330" i="52227"/>
  <c r="C331" i="52227" l="1"/>
  <c r="D330" i="52227"/>
  <c r="C332" i="52227" l="1"/>
  <c r="D331" i="52227"/>
  <c r="C333" i="52227" l="1"/>
  <c r="D332" i="52227"/>
  <c r="C334" i="52227" l="1"/>
  <c r="D333" i="52227"/>
  <c r="C335" i="52227" l="1"/>
  <c r="D334" i="52227"/>
  <c r="D335" i="52227" l="1"/>
  <c r="C336" i="52227"/>
  <c r="D336" i="52227" l="1"/>
  <c r="C337" i="52227"/>
  <c r="D337" i="52227" l="1"/>
  <c r="C338" i="52227"/>
  <c r="C339" i="52227" l="1"/>
  <c r="D338" i="52227"/>
  <c r="C340" i="52227" l="1"/>
  <c r="D339" i="52227"/>
  <c r="C341" i="52227" l="1"/>
  <c r="D340" i="52227"/>
  <c r="C342" i="52227" l="1"/>
  <c r="D341" i="52227"/>
  <c r="C343" i="52227" l="1"/>
  <c r="D342" i="52227"/>
  <c r="D343" i="52227" l="1"/>
  <c r="C344" i="52227"/>
  <c r="D344" i="52227" l="1"/>
  <c r="C345" i="52227"/>
  <c r="C346" i="52227" l="1"/>
  <c r="D345" i="52227"/>
  <c r="C347" i="52227" l="1"/>
  <c r="D346" i="52227"/>
  <c r="C348" i="52227" l="1"/>
  <c r="D347" i="52227"/>
  <c r="C349" i="52227" l="1"/>
  <c r="D348" i="52227"/>
  <c r="C350" i="52227" l="1"/>
  <c r="D349" i="52227"/>
  <c r="C351" i="52227" l="1"/>
  <c r="D350" i="52227"/>
  <c r="C352" i="52227" l="1"/>
  <c r="D351" i="52227"/>
  <c r="D352" i="52227" l="1"/>
  <c r="C353" i="52227"/>
  <c r="D353" i="52227" l="1"/>
  <c r="C354" i="52227"/>
  <c r="C355" i="52227" l="1"/>
  <c r="D354" i="52227"/>
  <c r="C356" i="52227" l="1"/>
  <c r="D355" i="52227"/>
  <c r="C357" i="52227" l="1"/>
  <c r="D356" i="52227"/>
  <c r="C358" i="52227" l="1"/>
  <c r="D357" i="52227"/>
  <c r="C359" i="52227" l="1"/>
  <c r="D358" i="52227"/>
  <c r="D359" i="52227" l="1"/>
  <c r="C360" i="52227"/>
  <c r="D360" i="52227" l="1"/>
  <c r="C361" i="52227"/>
  <c r="D361" i="52227" l="1"/>
  <c r="C362" i="52227"/>
  <c r="C363" i="52227" l="1"/>
  <c r="D362" i="52227"/>
  <c r="C364" i="52227" l="1"/>
  <c r="D363" i="52227"/>
  <c r="C365" i="52227" l="1"/>
  <c r="D364" i="52227"/>
  <c r="C366" i="52227" l="1"/>
  <c r="D365" i="52227"/>
  <c r="C367" i="52227" l="1"/>
  <c r="D366" i="52227"/>
  <c r="D367" i="52227" l="1"/>
  <c r="C368" i="52227"/>
  <c r="C369" i="52227" l="1"/>
  <c r="D368" i="52227"/>
  <c r="D369" i="52227" l="1"/>
  <c r="C370" i="52227"/>
  <c r="C371" i="52227" l="1"/>
  <c r="D370" i="52227"/>
  <c r="C372" i="52227" l="1"/>
  <c r="D371" i="52227"/>
  <c r="C373" i="52227" l="1"/>
  <c r="D372" i="52227"/>
  <c r="C374" i="52227" l="1"/>
  <c r="D373" i="52227"/>
  <c r="C375" i="52227" l="1"/>
  <c r="D374" i="52227"/>
  <c r="C376" i="52227" l="1"/>
  <c r="D375" i="52227"/>
  <c r="D376" i="52227" l="1"/>
  <c r="C377" i="52227"/>
  <c r="D377" i="52227" l="1"/>
  <c r="C378" i="52227"/>
  <c r="C379" i="52227" l="1"/>
  <c r="D378" i="52227"/>
  <c r="C380" i="52227" l="1"/>
  <c r="D379" i="52227"/>
  <c r="C381" i="52227" l="1"/>
  <c r="D380" i="52227"/>
  <c r="C382" i="52227" l="1"/>
  <c r="D381" i="52227"/>
  <c r="C383" i="52227" l="1"/>
  <c r="D382" i="52227"/>
  <c r="D383" i="52227" l="1"/>
  <c r="C384" i="52227"/>
  <c r="D384" i="52227" l="1"/>
  <c r="C385" i="52227"/>
  <c r="D385" i="52227" l="1"/>
  <c r="C386" i="52227"/>
  <c r="C387" i="52227" l="1"/>
  <c r="D386" i="52227"/>
  <c r="C388" i="52227" l="1"/>
  <c r="D387" i="52227"/>
  <c r="C389" i="52227" l="1"/>
  <c r="D388" i="52227"/>
  <c r="C390" i="52227" l="1"/>
  <c r="D389" i="52227"/>
  <c r="C391" i="52227" l="1"/>
  <c r="D390" i="52227"/>
  <c r="C392" i="52227" l="1"/>
  <c r="D391" i="52227"/>
  <c r="C393" i="52227" l="1"/>
  <c r="D392" i="52227"/>
  <c r="D393" i="52227" l="1"/>
  <c r="C394" i="52227"/>
  <c r="C395" i="52227" l="1"/>
  <c r="D394" i="52227"/>
  <c r="C396" i="52227" l="1"/>
  <c r="D395" i="52227"/>
  <c r="C397" i="52227" l="1"/>
  <c r="D396" i="52227"/>
  <c r="C398" i="52227" l="1"/>
  <c r="D397" i="52227"/>
  <c r="C399" i="52227" l="1"/>
  <c r="D398" i="52227"/>
  <c r="D399" i="52227" l="1"/>
  <c r="C400" i="52227"/>
  <c r="D400" i="52227" l="1"/>
  <c r="C401" i="52227"/>
  <c r="D401" i="52227" l="1"/>
  <c r="C402" i="52227"/>
  <c r="C403" i="52227" l="1"/>
  <c r="D402" i="52227"/>
  <c r="C404" i="52227" l="1"/>
  <c r="D403" i="52227"/>
  <c r="C405" i="52227" l="1"/>
  <c r="D404" i="52227"/>
  <c r="C406" i="52227" l="1"/>
  <c r="D405" i="52227"/>
  <c r="C407" i="52227" l="1"/>
  <c r="D406" i="52227"/>
  <c r="D407" i="52227" l="1"/>
  <c r="C408" i="52227"/>
  <c r="D408" i="52227" l="1"/>
  <c r="C409" i="52227"/>
  <c r="C410" i="52227" l="1"/>
  <c r="D409" i="52227"/>
  <c r="C411" i="52227" l="1"/>
  <c r="D410" i="52227"/>
  <c r="C412" i="52227" l="1"/>
  <c r="D411" i="52227"/>
  <c r="C413" i="52227" l="1"/>
  <c r="D412" i="52227"/>
  <c r="C414" i="52227" l="1"/>
  <c r="D413" i="52227"/>
  <c r="C415" i="52227" l="1"/>
  <c r="D414" i="52227"/>
  <c r="C416" i="52227" l="1"/>
  <c r="D415" i="52227"/>
  <c r="D416" i="52227" l="1"/>
  <c r="C417" i="52227"/>
  <c r="D417" i="52227" l="1"/>
  <c r="C418" i="52227"/>
  <c r="C419" i="52227" l="1"/>
  <c r="D418" i="52227"/>
  <c r="C420" i="52227" l="1"/>
  <c r="D419" i="52227"/>
  <c r="C421" i="52227" l="1"/>
  <c r="D420" i="52227"/>
  <c r="C422" i="52227" l="1"/>
  <c r="D421" i="52227"/>
  <c r="C423" i="52227" l="1"/>
  <c r="D422" i="52227"/>
  <c r="D423" i="52227" l="1"/>
  <c r="C424" i="52227"/>
  <c r="D424" i="52227" l="1"/>
  <c r="C425" i="52227"/>
  <c r="D425" i="52227" l="1"/>
  <c r="C426" i="52227"/>
  <c r="C427" i="52227" l="1"/>
  <c r="D426" i="52227"/>
  <c r="C428" i="52227" l="1"/>
  <c r="D427" i="52227"/>
  <c r="C429" i="52227" l="1"/>
  <c r="D428" i="52227"/>
  <c r="C430" i="52227" l="1"/>
  <c r="D429" i="52227"/>
  <c r="C431" i="52227" l="1"/>
  <c r="D430" i="52227"/>
  <c r="D431" i="52227" l="1"/>
  <c r="C432" i="52227"/>
  <c r="C433" i="52227" l="1"/>
  <c r="D432" i="52227"/>
  <c r="C434" i="52227" l="1"/>
  <c r="D433" i="52227"/>
  <c r="C435" i="52227" l="1"/>
  <c r="D434" i="52227"/>
  <c r="C436" i="52227" l="1"/>
  <c r="D435" i="52227"/>
  <c r="C437" i="52227" l="1"/>
  <c r="D436" i="52227"/>
  <c r="C438" i="52227" l="1"/>
  <c r="D437" i="52227"/>
  <c r="C439" i="52227" l="1"/>
  <c r="D438" i="52227"/>
  <c r="C440" i="52227" l="1"/>
  <c r="D439" i="52227"/>
  <c r="C441" i="52227" l="1"/>
  <c r="D440" i="52227"/>
  <c r="C442" i="52227" l="1"/>
  <c r="D441" i="52227"/>
  <c r="C443" i="52227" l="1"/>
  <c r="D442" i="52227"/>
  <c r="C444" i="52227" l="1"/>
  <c r="D443" i="52227"/>
  <c r="C445" i="52227" l="1"/>
  <c r="D444" i="52227"/>
  <c r="D445" i="52227" l="1"/>
  <c r="C446" i="52227"/>
  <c r="C447" i="52227" l="1"/>
  <c r="D446" i="52227"/>
  <c r="D447" i="52227" l="1"/>
  <c r="C448" i="52227"/>
  <c r="D448" i="52227" l="1"/>
  <c r="C449" i="52227"/>
  <c r="C450" i="52227" l="1"/>
  <c r="D449" i="52227"/>
  <c r="C451" i="52227" l="1"/>
  <c r="D450" i="52227"/>
  <c r="C452" i="52227" l="1"/>
  <c r="D451" i="52227"/>
  <c r="C453" i="52227" l="1"/>
  <c r="D452" i="52227"/>
  <c r="D453" i="52227" l="1"/>
  <c r="C454" i="52227"/>
  <c r="C455" i="52227" l="1"/>
  <c r="D454" i="52227"/>
  <c r="C456" i="52227" l="1"/>
  <c r="D455" i="52227"/>
  <c r="C457" i="52227" l="1"/>
  <c r="D456" i="52227"/>
  <c r="C458" i="52227" l="1"/>
  <c r="D457" i="52227"/>
  <c r="C459" i="52227" l="1"/>
  <c r="D458" i="52227"/>
  <c r="C460" i="52227" l="1"/>
  <c r="D459" i="52227"/>
  <c r="C461" i="52227" l="1"/>
  <c r="D460" i="52227"/>
  <c r="D461" i="52227" l="1"/>
  <c r="C462" i="52227"/>
  <c r="D462" i="52227" l="1"/>
  <c r="C463" i="52227"/>
  <c r="D463" i="52227" l="1"/>
  <c r="C464" i="52227"/>
  <c r="C465" i="52227" l="1"/>
  <c r="D464" i="52227"/>
  <c r="C466" i="52227" l="1"/>
  <c r="D465" i="52227"/>
  <c r="C467" i="52227" l="1"/>
  <c r="D466" i="52227"/>
  <c r="C468" i="52227" l="1"/>
  <c r="D467" i="52227"/>
  <c r="C469" i="52227" l="1"/>
  <c r="D468" i="52227"/>
  <c r="D469" i="52227" l="1"/>
  <c r="C470" i="52227"/>
  <c r="D470" i="52227" l="1"/>
  <c r="C471" i="52227"/>
  <c r="D471" i="52227" l="1"/>
  <c r="C472" i="52227"/>
  <c r="D472" i="52227" l="1"/>
  <c r="C473" i="52227"/>
  <c r="C474" i="52227" l="1"/>
  <c r="D473" i="52227"/>
  <c r="C475" i="52227" l="1"/>
  <c r="D474" i="52227"/>
  <c r="C476" i="52227" l="1"/>
  <c r="D475" i="52227"/>
  <c r="C477" i="52227" l="1"/>
  <c r="D476" i="52227"/>
  <c r="D477" i="52227" l="1"/>
  <c r="C478" i="52227"/>
  <c r="D478" i="52227" l="1"/>
  <c r="C479" i="52227"/>
  <c r="D479" i="52227" l="1"/>
  <c r="C480" i="52227"/>
  <c r="C481" i="52227" l="1"/>
  <c r="D480" i="52227"/>
  <c r="C482" i="52227" l="1"/>
  <c r="D481" i="52227"/>
  <c r="C483" i="52227" l="1"/>
  <c r="D482" i="52227"/>
  <c r="C484" i="52227" l="1"/>
  <c r="D483" i="52227"/>
  <c r="C485" i="52227" l="1"/>
  <c r="D484" i="52227"/>
  <c r="D485" i="52227" l="1"/>
  <c r="C486" i="52227"/>
  <c r="D486" i="52227" l="1"/>
  <c r="C487" i="52227"/>
  <c r="C488" i="52227" l="1"/>
  <c r="D487" i="52227"/>
  <c r="D488" i="52227" l="1"/>
  <c r="C489" i="52227"/>
  <c r="D489" i="52227" l="1"/>
  <c r="C490" i="52227"/>
  <c r="C491" i="52227" l="1"/>
  <c r="D490" i="52227"/>
  <c r="C492" i="52227" l="1"/>
  <c r="D491" i="52227"/>
  <c r="C493" i="52227" l="1"/>
  <c r="D492" i="52227"/>
  <c r="D493" i="52227" l="1"/>
  <c r="C494" i="52227"/>
  <c r="D494" i="52227" l="1"/>
  <c r="C495" i="52227"/>
  <c r="D495" i="52227" l="1"/>
  <c r="C496" i="52227"/>
  <c r="C497" i="52227" l="1"/>
  <c r="D496" i="52227"/>
  <c r="C498" i="52227" l="1"/>
  <c r="D497" i="52227"/>
  <c r="C499" i="52227" l="1"/>
  <c r="D498" i="52227"/>
  <c r="C500" i="52227" l="1"/>
  <c r="D499" i="52227"/>
  <c r="C501" i="52227" l="1"/>
  <c r="D500" i="52227"/>
  <c r="D501" i="52227" l="1"/>
  <c r="C502" i="52227"/>
  <c r="D502" i="52227" l="1"/>
  <c r="C503" i="52227"/>
  <c r="C504" i="52227" l="1"/>
  <c r="D503" i="52227"/>
  <c r="C505" i="52227" l="1"/>
  <c r="D504" i="52227"/>
  <c r="D505" i="52227" l="1"/>
  <c r="C506" i="52227"/>
  <c r="C507" i="52227" l="1"/>
  <c r="D506" i="52227"/>
  <c r="C508" i="52227" l="1"/>
  <c r="D507" i="52227"/>
  <c r="C509" i="52227" l="1"/>
  <c r="D508" i="52227"/>
  <c r="D509" i="52227" l="1"/>
  <c r="C510" i="52227"/>
  <c r="D510" i="52227" l="1"/>
  <c r="C511" i="52227"/>
  <c r="D511" i="52227" l="1"/>
  <c r="C512" i="52227"/>
  <c r="C513" i="52227" l="1"/>
  <c r="D512" i="52227"/>
  <c r="C514" i="52227" l="1"/>
  <c r="D513" i="52227"/>
  <c r="C515" i="52227" l="1"/>
  <c r="D514" i="52227"/>
  <c r="C516" i="52227" l="1"/>
  <c r="D515" i="52227"/>
  <c r="C517" i="52227" l="1"/>
  <c r="D516" i="52227"/>
  <c r="D517" i="52227" l="1"/>
  <c r="C518" i="52227"/>
  <c r="D518" i="52227" l="1"/>
  <c r="C519" i="52227"/>
  <c r="C520" i="52227" l="1"/>
  <c r="D519" i="52227"/>
  <c r="C521" i="52227" l="1"/>
  <c r="D520" i="52227"/>
  <c r="C522" i="52227" l="1"/>
  <c r="D521" i="52227"/>
  <c r="C523" i="52227" l="1"/>
  <c r="D522" i="52227"/>
  <c r="C524" i="52227" l="1"/>
  <c r="D523" i="52227"/>
  <c r="C525" i="52227" l="1"/>
  <c r="D524" i="52227"/>
  <c r="D525" i="52227" l="1"/>
  <c r="C526" i="52227"/>
  <c r="D526" i="52227" l="1"/>
  <c r="C527" i="52227"/>
  <c r="D527" i="52227" l="1"/>
  <c r="C528" i="52227"/>
  <c r="C529" i="52227" l="1"/>
  <c r="D528" i="52227"/>
  <c r="C530" i="52227" l="1"/>
  <c r="D529" i="52227"/>
  <c r="C531" i="52227" l="1"/>
  <c r="D530" i="52227"/>
  <c r="C532" i="52227" l="1"/>
  <c r="D531" i="52227"/>
  <c r="C533" i="52227" l="1"/>
  <c r="D532" i="52227"/>
  <c r="D533" i="52227" l="1"/>
  <c r="C534" i="52227"/>
  <c r="D534" i="52227" l="1"/>
  <c r="C535" i="52227"/>
  <c r="D535" i="52227" l="1"/>
  <c r="C536" i="52227"/>
  <c r="D536" i="52227" l="1"/>
  <c r="C537" i="52227"/>
  <c r="C538" i="52227" l="1"/>
  <c r="D537" i="52227"/>
  <c r="C539" i="52227" l="1"/>
  <c r="D538" i="52227"/>
  <c r="C540" i="52227" l="1"/>
  <c r="D539" i="52227"/>
  <c r="C541" i="52227" l="1"/>
  <c r="D540" i="52227"/>
  <c r="C542" i="52227" l="1"/>
  <c r="D541" i="52227"/>
  <c r="C543" i="52227" l="1"/>
  <c r="D542" i="52227"/>
  <c r="C544" i="52227" l="1"/>
  <c r="D543" i="52227"/>
  <c r="D544" i="52227" l="1"/>
  <c r="C545" i="52227"/>
  <c r="D545" i="52227" l="1"/>
  <c r="C546" i="52227"/>
  <c r="C547" i="52227" l="1"/>
  <c r="D546" i="52227"/>
  <c r="C548" i="52227" l="1"/>
  <c r="D547" i="52227"/>
  <c r="C549" i="52227" l="1"/>
  <c r="D548" i="52227"/>
  <c r="C550" i="52227" l="1"/>
  <c r="D549" i="52227"/>
  <c r="C551" i="52227" l="1"/>
  <c r="D550" i="52227"/>
  <c r="C552" i="52227" l="1"/>
  <c r="D551" i="52227"/>
  <c r="D552" i="52227" l="1"/>
  <c r="C553" i="52227"/>
  <c r="D553" i="52227" l="1"/>
  <c r="C554" i="52227"/>
  <c r="C555" i="52227" l="1"/>
  <c r="D554" i="52227"/>
  <c r="C556" i="52227" l="1"/>
  <c r="D555" i="52227"/>
  <c r="C557" i="52227" l="1"/>
  <c r="D556" i="52227"/>
  <c r="C558" i="52227" l="1"/>
  <c r="D557" i="52227"/>
  <c r="C559" i="52227" l="1"/>
  <c r="D558" i="52227"/>
  <c r="C560" i="52227" l="1"/>
  <c r="D559" i="52227"/>
  <c r="D560" i="52227" l="1"/>
  <c r="C561" i="52227"/>
  <c r="D561" i="52227" l="1"/>
  <c r="C562" i="52227"/>
  <c r="C563" i="52227" l="1"/>
  <c r="D562" i="52227"/>
  <c r="C564" i="52227" l="1"/>
  <c r="D563" i="52227"/>
  <c r="C565" i="52227" l="1"/>
  <c r="D564" i="52227"/>
  <c r="C566" i="52227" l="1"/>
  <c r="D565" i="52227"/>
  <c r="C567" i="52227" l="1"/>
  <c r="D566" i="52227"/>
  <c r="C568" i="52227" l="1"/>
  <c r="D567" i="52227"/>
  <c r="C569" i="52227" l="1"/>
  <c r="D568" i="52227"/>
  <c r="C570" i="52227" l="1"/>
  <c r="D569" i="52227"/>
  <c r="C571" i="52227" l="1"/>
  <c r="D570" i="52227"/>
  <c r="C572" i="52227" l="1"/>
  <c r="D571" i="52227"/>
  <c r="C573" i="52227" l="1"/>
  <c r="D572" i="52227"/>
  <c r="C574" i="52227" l="1"/>
  <c r="D573" i="52227"/>
  <c r="C575" i="52227" l="1"/>
  <c r="D574" i="52227"/>
  <c r="D575" i="52227" l="1"/>
  <c r="C576" i="52227"/>
  <c r="D576" i="52227" l="1"/>
  <c r="C577" i="52227"/>
  <c r="D577" i="52227" l="1"/>
  <c r="C578" i="52227"/>
  <c r="C579" i="52227" l="1"/>
  <c r="D578" i="52227"/>
  <c r="C580" i="52227" l="1"/>
  <c r="D579" i="52227"/>
  <c r="C581" i="52227" l="1"/>
  <c r="D580" i="52227"/>
  <c r="C582" i="52227" l="1"/>
  <c r="D581" i="52227"/>
  <c r="C583" i="52227" l="1"/>
  <c r="D582" i="52227"/>
  <c r="C584" i="52227" l="1"/>
  <c r="D583" i="52227"/>
  <c r="D584" i="52227" l="1"/>
  <c r="C585" i="52227"/>
  <c r="D585" i="52227" l="1"/>
  <c r="C586" i="52227"/>
  <c r="C587" i="52227" l="1"/>
  <c r="D586" i="52227"/>
  <c r="C588" i="52227" l="1"/>
  <c r="D587" i="52227"/>
  <c r="C589" i="52227" l="1"/>
  <c r="D588" i="52227"/>
  <c r="C590" i="52227" l="1"/>
  <c r="D589" i="52227"/>
  <c r="C591" i="52227" l="1"/>
  <c r="D590" i="52227"/>
  <c r="C592" i="52227" l="1"/>
  <c r="D591" i="52227"/>
  <c r="D592" i="52227" l="1"/>
  <c r="C593" i="52227"/>
  <c r="D593" i="52227" l="1"/>
  <c r="C594" i="52227"/>
  <c r="C595" i="52227" l="1"/>
  <c r="D594" i="52227"/>
  <c r="C596" i="52227" l="1"/>
  <c r="D595" i="52227"/>
  <c r="C597" i="52227" l="1"/>
  <c r="D596" i="52227"/>
  <c r="C598" i="52227" l="1"/>
  <c r="D597" i="52227"/>
  <c r="C599" i="52227" l="1"/>
  <c r="D598" i="52227"/>
  <c r="C600" i="52227" l="1"/>
  <c r="D599" i="52227"/>
  <c r="D600" i="52227" l="1"/>
  <c r="C601" i="52227"/>
  <c r="C602" i="52227" l="1"/>
  <c r="D601" i="52227"/>
  <c r="C603" i="52227" l="1"/>
  <c r="D602" i="52227"/>
  <c r="C604" i="52227" l="1"/>
  <c r="D603" i="52227"/>
  <c r="C605" i="52227" l="1"/>
  <c r="D604" i="52227"/>
  <c r="C606" i="52227" l="1"/>
  <c r="D605" i="52227"/>
  <c r="C607" i="52227" l="1"/>
  <c r="D606" i="52227"/>
  <c r="C608" i="52227" l="1"/>
  <c r="D607" i="52227"/>
  <c r="D608" i="52227" l="1"/>
  <c r="C609" i="52227"/>
  <c r="D609" i="52227" l="1"/>
  <c r="C610" i="52227"/>
  <c r="C611" i="52227" l="1"/>
  <c r="D610" i="52227"/>
  <c r="C612" i="52227" l="1"/>
  <c r="D611" i="52227"/>
  <c r="C613" i="52227" l="1"/>
  <c r="D612" i="52227"/>
  <c r="C614" i="52227" l="1"/>
  <c r="D613" i="52227"/>
  <c r="C615" i="52227" l="1"/>
  <c r="D614" i="52227"/>
  <c r="C616" i="52227" l="1"/>
  <c r="D615" i="52227"/>
  <c r="D616" i="52227" l="1"/>
  <c r="C617" i="52227"/>
  <c r="D617" i="52227" l="1"/>
  <c r="C618" i="52227"/>
  <c r="C619" i="52227" l="1"/>
  <c r="D618" i="52227"/>
  <c r="C620" i="52227" l="1"/>
  <c r="D619" i="52227"/>
  <c r="C621" i="52227" l="1"/>
  <c r="D620" i="52227"/>
  <c r="C622" i="52227" l="1"/>
  <c r="D621" i="52227"/>
  <c r="C623" i="52227" l="1"/>
  <c r="D622" i="52227"/>
  <c r="D623" i="52227" l="1"/>
  <c r="C624" i="52227"/>
  <c r="D624" i="52227" l="1"/>
  <c r="C625" i="52227"/>
  <c r="D625" i="52227" l="1"/>
  <c r="C626" i="52227"/>
  <c r="C627" i="52227" l="1"/>
  <c r="D626" i="52227"/>
  <c r="C628" i="52227" l="1"/>
  <c r="D627" i="52227"/>
  <c r="C629" i="52227" l="1"/>
  <c r="D628" i="52227"/>
  <c r="C630" i="52227" l="1"/>
  <c r="D629" i="52227"/>
  <c r="C631" i="52227" l="1"/>
  <c r="D630" i="52227"/>
  <c r="C632" i="52227" l="1"/>
  <c r="D631" i="52227"/>
  <c r="D632" i="52227" l="1"/>
  <c r="C633" i="52227"/>
  <c r="C634" i="52227" l="1"/>
  <c r="D633" i="52227"/>
  <c r="C635" i="52227" l="1"/>
  <c r="D634" i="52227"/>
  <c r="C636" i="52227" l="1"/>
  <c r="D635" i="52227"/>
  <c r="C637" i="52227" l="1"/>
  <c r="D636" i="52227"/>
  <c r="C638" i="52227" l="1"/>
  <c r="D637" i="52227"/>
  <c r="C639" i="52227" l="1"/>
  <c r="D638" i="52227"/>
  <c r="D639" i="52227" l="1"/>
  <c r="C640" i="52227"/>
  <c r="D640" i="52227" l="1"/>
  <c r="C641" i="52227"/>
  <c r="D641" i="52227" l="1"/>
  <c r="C642" i="52227"/>
  <c r="C643" i="52227" l="1"/>
  <c r="D642" i="52227"/>
  <c r="C644" i="52227" l="1"/>
  <c r="D643" i="52227"/>
  <c r="C645" i="52227" l="1"/>
  <c r="D644" i="52227"/>
  <c r="C646" i="52227" l="1"/>
  <c r="D645" i="52227"/>
  <c r="C647" i="52227" l="1"/>
  <c r="D646" i="52227"/>
  <c r="C648" i="52227" l="1"/>
  <c r="D647" i="52227"/>
  <c r="D648" i="52227" l="1"/>
  <c r="C649" i="52227"/>
  <c r="D649" i="52227" l="1"/>
  <c r="C650" i="52227"/>
  <c r="C651" i="52227" l="1"/>
  <c r="D650" i="52227"/>
  <c r="C652" i="52227" l="1"/>
  <c r="D651" i="52227"/>
  <c r="C653" i="52227" l="1"/>
  <c r="D652" i="52227"/>
  <c r="C654" i="52227" l="1"/>
  <c r="D653" i="52227"/>
  <c r="C655" i="52227" l="1"/>
  <c r="D654" i="52227"/>
  <c r="C656" i="52227" l="1"/>
  <c r="D655" i="52227"/>
  <c r="D656" i="52227" l="1"/>
  <c r="C657" i="52227"/>
  <c r="D657" i="52227" l="1"/>
  <c r="C658" i="52227"/>
  <c r="C659" i="52227" l="1"/>
  <c r="D658" i="52227"/>
  <c r="C660" i="52227" l="1"/>
  <c r="D659" i="52227"/>
  <c r="C661" i="52227" l="1"/>
  <c r="D660" i="52227"/>
  <c r="C662" i="52227" l="1"/>
  <c r="D661" i="52227"/>
  <c r="C663" i="52227" l="1"/>
  <c r="D662" i="52227"/>
  <c r="D663" i="52227" l="1"/>
  <c r="C664" i="52227"/>
  <c r="D664" i="52227" l="1"/>
  <c r="C665" i="52227"/>
  <c r="C666" i="52227" l="1"/>
  <c r="D665" i="52227"/>
  <c r="C667" i="52227" l="1"/>
  <c r="D666" i="52227"/>
  <c r="C668" i="52227" l="1"/>
  <c r="D667" i="52227"/>
  <c r="C669" i="52227" l="1"/>
  <c r="D668" i="52227"/>
  <c r="C670" i="52227" l="1"/>
  <c r="D669" i="52227"/>
  <c r="C671" i="52227" l="1"/>
  <c r="D670" i="52227"/>
  <c r="C672" i="52227" l="1"/>
  <c r="D671" i="52227"/>
  <c r="C673" i="52227" l="1"/>
  <c r="D672" i="52227"/>
  <c r="D673" i="52227" l="1"/>
  <c r="C674" i="52227"/>
  <c r="C675" i="52227" l="1"/>
  <c r="D674" i="52227"/>
  <c r="C676" i="52227" l="1"/>
  <c r="D675" i="52227"/>
  <c r="C677" i="52227" l="1"/>
  <c r="D676" i="52227"/>
  <c r="C678" i="52227" l="1"/>
  <c r="D677" i="52227"/>
  <c r="C679" i="52227" l="1"/>
  <c r="D678" i="52227"/>
  <c r="C680" i="52227" l="1"/>
  <c r="D679" i="52227"/>
  <c r="D680" i="52227" l="1"/>
  <c r="C681" i="52227"/>
  <c r="D681" i="52227" l="1"/>
  <c r="C682" i="52227"/>
  <c r="C683" i="52227" l="1"/>
  <c r="D682" i="52227"/>
  <c r="C684" i="52227" l="1"/>
  <c r="D683" i="52227"/>
  <c r="E6" i="52226" s="1"/>
  <c r="G6" i="52226" s="1"/>
  <c r="F6" i="52226"/>
  <c r="D2" i="52226" s="1"/>
  <c r="C685" i="52227" l="1"/>
  <c r="D684" i="52227"/>
  <c r="D23" i="52224"/>
  <c r="F2" i="52226"/>
  <c r="D24" i="52224" l="1"/>
  <c r="D26" i="52224"/>
  <c r="D22" i="52224" s="1"/>
  <c r="C686" i="52227"/>
  <c r="D685" i="52227"/>
  <c r="C687" i="52227" l="1"/>
  <c r="D686" i="52227"/>
  <c r="D28" i="52224"/>
  <c r="C35" i="52224"/>
  <c r="D35" i="52224"/>
  <c r="E35" i="52224"/>
  <c r="B35" i="52224"/>
  <c r="D29" i="52224"/>
  <c r="D30" i="52224" s="1"/>
  <c r="G35" i="52224"/>
  <c r="F35" i="52224"/>
  <c r="H35" i="52224"/>
  <c r="C688" i="52227" l="1"/>
  <c r="D687" i="52227"/>
  <c r="D688" i="52227" l="1"/>
  <c r="C689" i="52227"/>
  <c r="D689" i="52227" l="1"/>
  <c r="C690" i="52227"/>
  <c r="C691" i="52227" l="1"/>
  <c r="D690" i="52227"/>
  <c r="C692" i="52227" l="1"/>
  <c r="D691" i="52227"/>
  <c r="C693" i="52227" l="1"/>
  <c r="D692" i="52227"/>
  <c r="C694" i="52227" l="1"/>
  <c r="D693" i="52227"/>
  <c r="C695" i="52227" l="1"/>
  <c r="D694" i="52227"/>
  <c r="C696" i="52227" l="1"/>
  <c r="D695" i="52227"/>
  <c r="D696" i="52227" l="1"/>
  <c r="C697" i="52227"/>
  <c r="D697" i="52227" l="1"/>
  <c r="C698" i="52227"/>
  <c r="C699" i="52227" l="1"/>
  <c r="D698" i="52227"/>
  <c r="C700" i="52227" l="1"/>
  <c r="D699" i="52227"/>
  <c r="C701" i="52227" l="1"/>
  <c r="D700" i="52227"/>
  <c r="C702" i="52227" l="1"/>
  <c r="D701" i="52227"/>
  <c r="C703" i="52227" l="1"/>
  <c r="D702" i="52227"/>
  <c r="D703" i="52227" l="1"/>
  <c r="C704" i="52227"/>
  <c r="D704" i="52227" l="1"/>
  <c r="C705" i="52227"/>
  <c r="D705" i="52227" l="1"/>
  <c r="C706" i="52227"/>
  <c r="C707" i="52227" l="1"/>
  <c r="D706" i="52227"/>
  <c r="C708" i="52227" l="1"/>
  <c r="D707" i="52227"/>
  <c r="C709" i="52227" l="1"/>
  <c r="D708" i="52227"/>
  <c r="C710" i="52227" l="1"/>
  <c r="D709" i="52227"/>
  <c r="C711" i="52227" l="1"/>
  <c r="D710" i="52227"/>
  <c r="C712" i="52227" l="1"/>
  <c r="D711" i="52227"/>
  <c r="D712" i="52227" l="1"/>
  <c r="C713" i="52227"/>
  <c r="D713" i="52227" l="1"/>
  <c r="C714" i="52227"/>
  <c r="C715" i="52227" l="1"/>
  <c r="D714" i="52227"/>
  <c r="C716" i="52227" l="1"/>
  <c r="D715" i="52227"/>
  <c r="C717" i="52227" l="1"/>
  <c r="D716" i="52227"/>
  <c r="C718" i="52227" l="1"/>
  <c r="D717" i="52227"/>
  <c r="C719" i="52227" l="1"/>
  <c r="D718" i="52227"/>
  <c r="C720" i="52227" l="1"/>
  <c r="D719" i="52227"/>
  <c r="D720" i="52227" l="1"/>
  <c r="C721" i="52227"/>
  <c r="D721" i="52227" l="1"/>
  <c r="C722" i="52227"/>
  <c r="C723" i="52227" l="1"/>
  <c r="D722" i="52227"/>
  <c r="C724" i="52227" l="1"/>
  <c r="D723" i="52227"/>
  <c r="C725" i="52227" l="1"/>
  <c r="D724" i="52227"/>
  <c r="C726" i="52227" l="1"/>
  <c r="D725" i="52227"/>
  <c r="C727" i="52227" l="1"/>
  <c r="D726" i="52227"/>
  <c r="D727" i="52227" l="1"/>
  <c r="C728" i="52227"/>
  <c r="C729" i="52227" l="1"/>
  <c r="D728" i="52227"/>
  <c r="C730" i="52227" l="1"/>
  <c r="D729" i="52227"/>
  <c r="C731" i="52227" l="1"/>
  <c r="D730" i="52227"/>
  <c r="C732" i="52227" l="1"/>
  <c r="D731" i="52227"/>
  <c r="C733" i="52227" l="1"/>
  <c r="D732" i="52227"/>
  <c r="C734" i="52227" l="1"/>
  <c r="D733" i="52227"/>
  <c r="C735" i="52227" l="1"/>
  <c r="D734" i="52227"/>
  <c r="C736" i="52227" l="1"/>
  <c r="D735" i="52227"/>
  <c r="C737" i="52227" l="1"/>
  <c r="D736" i="52227"/>
  <c r="D737" i="52227" l="1"/>
  <c r="C738" i="52227"/>
  <c r="C739" i="52227" l="1"/>
  <c r="D738" i="52227"/>
  <c r="C740" i="52227" l="1"/>
  <c r="D739" i="52227"/>
  <c r="C741" i="52227" l="1"/>
  <c r="D740" i="52227"/>
  <c r="C742" i="52227" l="1"/>
  <c r="D741" i="52227"/>
  <c r="C743" i="52227" l="1"/>
  <c r="D742" i="52227"/>
  <c r="C744" i="52227" l="1"/>
  <c r="D743" i="52227"/>
  <c r="D744" i="52227" l="1"/>
  <c r="C745" i="52227"/>
  <c r="D745" i="52227" l="1"/>
  <c r="C746" i="52227"/>
  <c r="C747" i="52227" l="1"/>
  <c r="D746" i="52227"/>
  <c r="C748" i="52227" l="1"/>
  <c r="D747" i="52227"/>
  <c r="C749" i="52227" l="1"/>
  <c r="D748" i="52227"/>
  <c r="C750" i="52227" l="1"/>
  <c r="D749" i="52227"/>
  <c r="C751" i="52227" l="1"/>
  <c r="D750" i="52227"/>
  <c r="C752" i="52227" l="1"/>
  <c r="D751" i="52227"/>
  <c r="D752" i="52227" l="1"/>
  <c r="C753" i="52227"/>
  <c r="D753" i="52227" l="1"/>
  <c r="C754" i="52227"/>
  <c r="C755" i="52227" l="1"/>
  <c r="D754" i="52227"/>
  <c r="C756" i="52227" l="1"/>
  <c r="D755" i="52227"/>
  <c r="C757" i="52227" l="1"/>
  <c r="D756" i="52227"/>
  <c r="C758" i="52227" l="1"/>
  <c r="D757" i="52227"/>
  <c r="C759" i="52227" l="1"/>
  <c r="D758" i="52227"/>
  <c r="C760" i="52227" l="1"/>
  <c r="D759" i="52227"/>
  <c r="C761" i="52227" l="1"/>
  <c r="D760" i="52227"/>
  <c r="D761" i="52227" l="1"/>
  <c r="C762" i="52227"/>
  <c r="C763" i="52227" l="1"/>
  <c r="D762" i="52227"/>
  <c r="C764" i="52227" l="1"/>
  <c r="D763" i="52227"/>
  <c r="C765" i="52227" l="1"/>
  <c r="D764" i="52227"/>
  <c r="C766" i="52227" l="1"/>
  <c r="D765" i="52227"/>
  <c r="C767" i="52227" l="1"/>
  <c r="D766" i="52227"/>
  <c r="D767" i="52227" l="1"/>
  <c r="C768" i="52227"/>
  <c r="D768" i="52227" l="1"/>
  <c r="C769" i="52227"/>
  <c r="D769" i="52227" l="1"/>
  <c r="C770" i="52227"/>
  <c r="C771" i="52227" l="1"/>
  <c r="D770" i="52227"/>
  <c r="C772" i="52227" l="1"/>
  <c r="D771" i="52227"/>
  <c r="C773" i="52227" l="1"/>
  <c r="D772" i="52227"/>
  <c r="C774" i="52227" l="1"/>
  <c r="D773" i="52227"/>
  <c r="C775" i="52227" l="1"/>
  <c r="D774" i="52227"/>
  <c r="C776" i="52227" l="1"/>
  <c r="D775" i="52227"/>
  <c r="D776" i="52227" l="1"/>
  <c r="C777" i="52227"/>
  <c r="D777" i="52227" l="1"/>
  <c r="C778" i="52227"/>
  <c r="C779" i="52227" l="1"/>
  <c r="D778" i="52227"/>
  <c r="C780" i="52227" l="1"/>
  <c r="D779" i="52227"/>
  <c r="C781" i="52227" l="1"/>
  <c r="D780" i="52227"/>
  <c r="C782" i="52227" l="1"/>
  <c r="D781" i="52227"/>
  <c r="C783" i="52227" l="1"/>
  <c r="D782" i="52227"/>
  <c r="C784" i="52227" l="1"/>
  <c r="D783" i="52227"/>
  <c r="D784" i="52227" l="1"/>
  <c r="C785" i="52227"/>
  <c r="D785" i="52227" l="1"/>
  <c r="C786" i="52227"/>
  <c r="C787" i="52227" l="1"/>
  <c r="D786" i="52227"/>
  <c r="C788" i="52227" l="1"/>
  <c r="D787" i="52227"/>
  <c r="C789" i="52227" l="1"/>
  <c r="D788" i="52227"/>
  <c r="C790" i="52227" l="1"/>
  <c r="D789" i="52227"/>
  <c r="C791" i="52227" l="1"/>
  <c r="D790" i="52227"/>
  <c r="D791" i="52227" l="1"/>
  <c r="C792" i="52227"/>
  <c r="D792" i="52227" l="1"/>
  <c r="C793" i="52227"/>
  <c r="C794" i="52227" l="1"/>
  <c r="D793" i="52227"/>
  <c r="C795" i="52227" l="1"/>
  <c r="D794" i="52227"/>
  <c r="C796" i="52227" l="1"/>
  <c r="D795" i="52227"/>
  <c r="C797" i="52227" l="1"/>
  <c r="D796" i="52227"/>
  <c r="C798" i="52227" l="1"/>
  <c r="D797" i="52227"/>
  <c r="C799" i="52227" l="1"/>
  <c r="D798" i="52227"/>
  <c r="C800" i="52227" l="1"/>
  <c r="D799" i="52227"/>
  <c r="C801" i="52227" l="1"/>
  <c r="D800" i="52227"/>
  <c r="D801" i="52227" l="1"/>
  <c r="C802" i="52227"/>
  <c r="C803" i="52227" l="1"/>
  <c r="D802" i="52227"/>
  <c r="C804" i="52227" l="1"/>
  <c r="D803" i="52227"/>
  <c r="C805" i="52227" l="1"/>
  <c r="D804" i="52227"/>
  <c r="C806" i="52227" l="1"/>
  <c r="D805" i="52227"/>
  <c r="C807" i="52227" l="1"/>
  <c r="D806" i="52227"/>
  <c r="C808" i="52227" l="1"/>
  <c r="D807" i="52227"/>
  <c r="D808" i="52227" l="1"/>
  <c r="C809" i="52227"/>
  <c r="D809" i="52227" l="1"/>
  <c r="C810" i="52227"/>
  <c r="C811" i="52227" l="1"/>
  <c r="D810" i="52227"/>
  <c r="C812" i="52227" l="1"/>
  <c r="D811" i="52227"/>
  <c r="D812" i="52227" l="1"/>
  <c r="C813" i="52227"/>
  <c r="C814" i="52227" l="1"/>
  <c r="D813" i="52227"/>
  <c r="C815" i="52227" l="1"/>
  <c r="D814" i="52227"/>
  <c r="D815" i="52227" l="1"/>
  <c r="C816" i="52227"/>
  <c r="C817" i="52227" l="1"/>
  <c r="D816" i="52227"/>
  <c r="C818" i="52227" l="1"/>
  <c r="D817" i="52227"/>
  <c r="C819" i="52227" l="1"/>
  <c r="D818" i="52227"/>
  <c r="C820" i="52227" l="1"/>
  <c r="D819" i="52227"/>
  <c r="D820" i="52227" l="1"/>
  <c r="C821" i="52227"/>
  <c r="C822" i="52227" l="1"/>
  <c r="D821" i="52227"/>
  <c r="C823" i="52227" l="1"/>
  <c r="D822" i="52227"/>
  <c r="D823" i="52227" l="1"/>
  <c r="C824" i="52227"/>
  <c r="C825" i="52227" l="1"/>
  <c r="D824" i="52227"/>
  <c r="C826" i="52227" l="1"/>
  <c r="D825" i="52227"/>
  <c r="C827" i="52227" l="1"/>
  <c r="D826" i="52227"/>
  <c r="C828" i="52227" l="1"/>
  <c r="D827" i="52227"/>
  <c r="C829" i="52227" l="1"/>
  <c r="D828" i="52227"/>
  <c r="C830" i="52227" l="1"/>
  <c r="D829" i="52227"/>
  <c r="C831" i="52227" l="1"/>
  <c r="D830" i="52227"/>
  <c r="D831" i="52227" l="1"/>
  <c r="C832" i="52227"/>
  <c r="C833" i="52227" l="1"/>
  <c r="D832" i="52227"/>
  <c r="C834" i="52227" l="1"/>
  <c r="D833" i="52227"/>
  <c r="C835" i="52227" l="1"/>
  <c r="D834" i="52227"/>
  <c r="C836" i="52227" l="1"/>
  <c r="D835" i="52227"/>
  <c r="D836" i="52227" l="1"/>
  <c r="C837" i="52227"/>
  <c r="C838" i="52227" l="1"/>
  <c r="D837" i="52227"/>
  <c r="C839" i="52227" l="1"/>
  <c r="D838" i="52227"/>
  <c r="D839" i="52227" l="1"/>
  <c r="C840" i="52227"/>
  <c r="C841" i="52227" l="1"/>
  <c r="D840" i="52227"/>
  <c r="C842" i="52227" l="1"/>
  <c r="D841" i="52227"/>
  <c r="C843" i="52227" l="1"/>
  <c r="D842" i="52227"/>
  <c r="C844" i="52227" l="1"/>
  <c r="D843" i="52227"/>
  <c r="C845" i="52227" l="1"/>
  <c r="D844" i="52227"/>
  <c r="C846" i="52227" l="1"/>
  <c r="D845" i="52227"/>
  <c r="C847" i="52227" l="1"/>
  <c r="D846" i="52227"/>
  <c r="D847" i="52227" l="1"/>
  <c r="C848" i="52227"/>
  <c r="C849" i="52227" l="1"/>
  <c r="D848" i="52227"/>
  <c r="C850" i="52227" l="1"/>
  <c r="D849" i="52227"/>
  <c r="C851" i="52227" l="1"/>
  <c r="D850" i="52227"/>
  <c r="C852" i="52227" l="1"/>
  <c r="D851" i="52227"/>
  <c r="C853" i="52227" l="1"/>
  <c r="D852" i="52227"/>
  <c r="C854" i="52227" l="1"/>
  <c r="D853" i="52227"/>
  <c r="C855" i="52227" l="1"/>
  <c r="D854" i="52227"/>
  <c r="D855" i="52227" l="1"/>
  <c r="C856" i="52227"/>
  <c r="D856" i="52227" l="1"/>
  <c r="C857" i="52227"/>
  <c r="C858" i="52227" l="1"/>
  <c r="D857" i="52227"/>
  <c r="C859" i="52227" l="1"/>
  <c r="D858" i="52227"/>
  <c r="C860" i="52227" l="1"/>
  <c r="D859" i="52227"/>
  <c r="C861" i="52227" l="1"/>
  <c r="D860" i="52227"/>
  <c r="C862" i="52227" l="1"/>
  <c r="D861" i="52227"/>
  <c r="C863" i="52227" l="1"/>
  <c r="D862" i="52227"/>
  <c r="D863" i="52227" l="1"/>
  <c r="C864" i="52227"/>
  <c r="C865" i="52227" l="1"/>
  <c r="D864" i="52227"/>
  <c r="D865" i="52227" l="1"/>
  <c r="C866" i="52227"/>
  <c r="C867" i="52227" l="1"/>
  <c r="D866" i="52227"/>
  <c r="C868" i="52227" l="1"/>
  <c r="D867" i="52227"/>
  <c r="C869" i="52227" l="1"/>
  <c r="D868" i="52227"/>
  <c r="D869" i="52227" l="1"/>
  <c r="C870" i="52227"/>
  <c r="C871" i="52227" l="1"/>
  <c r="D870" i="52227"/>
  <c r="C872" i="52227" l="1"/>
  <c r="D871" i="52227"/>
  <c r="C873" i="52227" l="1"/>
  <c r="D872" i="52227"/>
  <c r="C874" i="52227" l="1"/>
  <c r="D873" i="52227"/>
  <c r="C875" i="52227" l="1"/>
  <c r="D874" i="52227"/>
  <c r="C876" i="52227" l="1"/>
  <c r="D875" i="52227"/>
  <c r="C877" i="52227" l="1"/>
  <c r="D876" i="52227"/>
  <c r="D877" i="52227" l="1"/>
  <c r="C878" i="52227"/>
  <c r="C879" i="52227" l="1"/>
  <c r="D878" i="52227"/>
  <c r="C880" i="52227" l="1"/>
  <c r="D879" i="52227"/>
  <c r="C881" i="52227" l="1"/>
  <c r="D880" i="52227"/>
  <c r="C882" i="52227" l="1"/>
  <c r="D881" i="52227"/>
  <c r="D882" i="52227" l="1"/>
  <c r="C883" i="52227"/>
  <c r="C884" i="52227" l="1"/>
  <c r="D883" i="52227"/>
  <c r="C885" i="52227" l="1"/>
  <c r="D884" i="52227"/>
  <c r="C886" i="52227" l="1"/>
  <c r="D885" i="52227"/>
  <c r="C887" i="52227" l="1"/>
  <c r="D886" i="52227"/>
  <c r="C888" i="52227" l="1"/>
  <c r="D887" i="52227"/>
  <c r="C889" i="52227" l="1"/>
  <c r="D888" i="52227"/>
  <c r="D889" i="52227" l="1"/>
  <c r="C890" i="52227"/>
  <c r="C891" i="52227" l="1"/>
  <c r="D890" i="52227"/>
  <c r="C892" i="52227" l="1"/>
  <c r="D891" i="52227"/>
  <c r="C893" i="52227" l="1"/>
  <c r="D892" i="52227"/>
  <c r="C894" i="52227" l="1"/>
  <c r="D893" i="52227"/>
  <c r="C895" i="52227" l="1"/>
  <c r="D894" i="52227"/>
  <c r="C896" i="52227" l="1"/>
  <c r="D895" i="52227"/>
  <c r="C897" i="52227" l="1"/>
  <c r="D896" i="52227"/>
  <c r="C898" i="52227" l="1"/>
  <c r="D897" i="52227"/>
  <c r="C899" i="52227" l="1"/>
  <c r="D898" i="52227"/>
  <c r="C900" i="52227" l="1"/>
  <c r="D899" i="52227"/>
  <c r="C901" i="52227" l="1"/>
  <c r="D900" i="52227"/>
  <c r="D901" i="52227" l="1"/>
  <c r="C902" i="52227"/>
  <c r="D902" i="52227" l="1"/>
  <c r="C903" i="52227"/>
  <c r="C904" i="52227" l="1"/>
  <c r="D903" i="52227"/>
  <c r="C905" i="52227" l="1"/>
  <c r="D904" i="52227"/>
  <c r="C906" i="52227" l="1"/>
  <c r="D905" i="52227"/>
  <c r="C907" i="52227" l="1"/>
  <c r="D906" i="52227"/>
  <c r="C908" i="52227" l="1"/>
  <c r="D907" i="52227"/>
  <c r="C909" i="52227" l="1"/>
  <c r="D908" i="52227"/>
  <c r="D909" i="52227" l="1"/>
  <c r="C910" i="52227"/>
  <c r="C911" i="52227" l="1"/>
  <c r="D910" i="52227"/>
  <c r="C912" i="52227" l="1"/>
  <c r="D911" i="52227"/>
  <c r="C913" i="52227" l="1"/>
  <c r="D912" i="52227"/>
  <c r="C914" i="52227" l="1"/>
  <c r="D913" i="52227"/>
  <c r="D914" i="52227" l="1"/>
  <c r="C915" i="52227"/>
  <c r="C916" i="52227" l="1"/>
  <c r="D915" i="52227"/>
  <c r="C917" i="52227" l="1"/>
  <c r="D916" i="52227"/>
  <c r="C918" i="52227" l="1"/>
  <c r="D917" i="52227"/>
  <c r="C919" i="52227" l="1"/>
  <c r="D918" i="52227"/>
  <c r="C920" i="52227" l="1"/>
  <c r="D919" i="52227"/>
  <c r="C921" i="52227" l="1"/>
  <c r="D920" i="52227"/>
  <c r="C922" i="52227" l="1"/>
  <c r="D921" i="52227"/>
  <c r="C923" i="52227" l="1"/>
  <c r="D922" i="52227"/>
  <c r="C924" i="52227" l="1"/>
  <c r="D923" i="52227"/>
  <c r="C925" i="52227" l="1"/>
  <c r="D924" i="52227"/>
  <c r="C926" i="52227" l="1"/>
  <c r="D925" i="52227"/>
  <c r="C927" i="52227" l="1"/>
  <c r="D926" i="52227"/>
  <c r="C928" i="52227" l="1"/>
  <c r="D927" i="52227"/>
  <c r="C929" i="52227" l="1"/>
  <c r="D928" i="52227"/>
  <c r="C930" i="52227" l="1"/>
  <c r="D929" i="52227"/>
  <c r="D930" i="52227" l="1"/>
  <c r="C931" i="52227"/>
  <c r="C932" i="52227" l="1"/>
  <c r="D931" i="52227"/>
  <c r="C933" i="52227" l="1"/>
  <c r="D932" i="52227"/>
  <c r="C934" i="52227" l="1"/>
  <c r="D933" i="52227"/>
  <c r="D934" i="52227" l="1"/>
  <c r="C935" i="52227"/>
  <c r="C936" i="52227" l="1"/>
  <c r="D935" i="52227"/>
  <c r="C937" i="52227" l="1"/>
  <c r="D936" i="52227"/>
  <c r="D937" i="52227" l="1"/>
  <c r="C938" i="52227"/>
  <c r="C939" i="52227" l="1"/>
  <c r="D938" i="52227"/>
  <c r="C940" i="52227" l="1"/>
  <c r="D939" i="52227"/>
  <c r="C941" i="52227" l="1"/>
  <c r="D940" i="52227"/>
  <c r="D941" i="52227" l="1"/>
  <c r="C942" i="52227"/>
  <c r="C943" i="52227" l="1"/>
  <c r="D942" i="52227"/>
  <c r="C944" i="52227" l="1"/>
  <c r="D943" i="52227"/>
  <c r="C945" i="52227" l="1"/>
  <c r="D944" i="52227"/>
  <c r="D945" i="52227" l="1"/>
  <c r="C946" i="52227"/>
  <c r="C947" i="52227" l="1"/>
  <c r="D946" i="52227"/>
  <c r="C948" i="52227" l="1"/>
  <c r="D947" i="52227"/>
  <c r="C949" i="52227" l="1"/>
  <c r="D948" i="52227"/>
  <c r="C950" i="52227" l="1"/>
  <c r="D949" i="52227"/>
  <c r="C951" i="52227" l="1"/>
  <c r="D950" i="52227"/>
  <c r="C952" i="52227" l="1"/>
  <c r="D951" i="52227"/>
  <c r="C953" i="52227" l="1"/>
  <c r="D952" i="52227"/>
  <c r="C954" i="52227" l="1"/>
  <c r="D953" i="52227"/>
  <c r="C955" i="52227" l="1"/>
  <c r="D954" i="52227"/>
  <c r="C956" i="52227" l="1"/>
  <c r="D955" i="52227"/>
  <c r="C957" i="52227" l="1"/>
  <c r="D956" i="52227"/>
  <c r="C958" i="52227" l="1"/>
  <c r="D957" i="52227"/>
  <c r="C959" i="52227" l="1"/>
  <c r="D958" i="52227"/>
  <c r="C960" i="52227" l="1"/>
  <c r="D959" i="52227"/>
  <c r="C961" i="52227" l="1"/>
  <c r="D960" i="52227"/>
  <c r="C962" i="52227" l="1"/>
  <c r="D961" i="52227"/>
  <c r="D962" i="52227" l="1"/>
  <c r="C963" i="52227"/>
  <c r="C964" i="52227" l="1"/>
  <c r="D963" i="52227"/>
  <c r="C965" i="52227" l="1"/>
  <c r="D964" i="52227"/>
  <c r="D965" i="52227" l="1"/>
  <c r="C966" i="52227"/>
  <c r="D966" i="52227" l="1"/>
  <c r="C967" i="52227"/>
  <c r="C968" i="52227" l="1"/>
  <c r="D967" i="52227"/>
  <c r="C969" i="52227" l="1"/>
  <c r="D968" i="52227"/>
  <c r="D969" i="52227" l="1"/>
  <c r="C970" i="52227"/>
  <c r="C971" i="52227" l="1"/>
  <c r="D970" i="52227"/>
  <c r="C972" i="52227" l="1"/>
  <c r="D971" i="52227"/>
  <c r="C973" i="52227" l="1"/>
  <c r="D972" i="52227"/>
  <c r="D973" i="52227" l="1"/>
  <c r="C974" i="52227"/>
  <c r="C975" i="52227" l="1"/>
  <c r="D974" i="52227"/>
  <c r="C976" i="52227" l="1"/>
  <c r="D975" i="52227"/>
  <c r="C977" i="52227" l="1"/>
  <c r="D976" i="52227"/>
  <c r="D977" i="52227" l="1"/>
  <c r="C978" i="52227"/>
  <c r="C979" i="52227" l="1"/>
  <c r="D978" i="52227"/>
  <c r="C980" i="52227" l="1"/>
  <c r="D979" i="52227"/>
  <c r="C981" i="52227" l="1"/>
  <c r="D980" i="52227"/>
  <c r="C982" i="52227" l="1"/>
  <c r="D981" i="52227"/>
  <c r="C983" i="52227" l="1"/>
  <c r="D982" i="52227"/>
  <c r="C984" i="52227" l="1"/>
  <c r="D983" i="52227"/>
  <c r="C985" i="52227" l="1"/>
  <c r="D984" i="52227"/>
  <c r="D985" i="52227" l="1"/>
  <c r="C986" i="52227"/>
  <c r="C987" i="52227" l="1"/>
  <c r="D986" i="52227"/>
  <c r="C988" i="52227" l="1"/>
  <c r="D987" i="52227"/>
  <c r="C989" i="52227" l="1"/>
  <c r="D988" i="52227"/>
  <c r="C990" i="52227" l="1"/>
  <c r="D989" i="52227"/>
  <c r="C991" i="52227" l="1"/>
  <c r="D990" i="52227"/>
  <c r="C992" i="52227" l="1"/>
  <c r="D991" i="52227"/>
  <c r="C993" i="52227" l="1"/>
  <c r="D992" i="52227"/>
  <c r="C994" i="52227" l="1"/>
  <c r="D993" i="52227"/>
  <c r="D994" i="52227" l="1"/>
  <c r="C995" i="52227"/>
  <c r="C996" i="52227" l="1"/>
  <c r="D995" i="52227"/>
  <c r="C997" i="52227" l="1"/>
  <c r="D996" i="52227"/>
  <c r="D997" i="52227" l="1"/>
  <c r="C998" i="52227"/>
  <c r="D998" i="52227" l="1"/>
  <c r="C999" i="52227"/>
  <c r="C1000" i="52227" l="1"/>
  <c r="D999" i="52227"/>
  <c r="C1001" i="52227" l="1"/>
  <c r="D1000" i="52227"/>
  <c r="D1001" i="52227" l="1"/>
  <c r="C1002" i="52227"/>
  <c r="D1002" i="52227" l="1"/>
  <c r="C1003" i="52227"/>
  <c r="C1004" i="52227" l="1"/>
  <c r="D1003" i="52227"/>
  <c r="C1005" i="52227" l="1"/>
  <c r="D1004" i="52227"/>
  <c r="C1006" i="52227" l="1"/>
  <c r="D1005" i="52227"/>
  <c r="D1006" i="52227" l="1"/>
  <c r="C1007" i="52227"/>
  <c r="C1008" i="52227" l="1"/>
  <c r="D1007" i="52227"/>
  <c r="C1009" i="52227" l="1"/>
  <c r="D1008" i="52227"/>
  <c r="C1010" i="52227" l="1"/>
  <c r="D1009" i="52227"/>
  <c r="C1011" i="52227" l="1"/>
  <c r="D1010" i="52227"/>
  <c r="C1012" i="52227" l="1"/>
  <c r="D1011" i="52227"/>
  <c r="C1013" i="52227" l="1"/>
  <c r="D1012" i="52227"/>
  <c r="C1014" i="52227" l="1"/>
  <c r="D1013" i="52227"/>
  <c r="D1014" i="52227" l="1"/>
  <c r="C1015" i="52227"/>
  <c r="C1016" i="52227" l="1"/>
  <c r="D1015" i="52227"/>
  <c r="D1016" i="52227" l="1"/>
  <c r="C1017" i="52227"/>
  <c r="C1018" i="52227" l="1"/>
  <c r="D1017" i="52227"/>
  <c r="C1019" i="52227" l="1"/>
  <c r="D1018" i="52227"/>
  <c r="C1020" i="52227" l="1"/>
  <c r="D1019" i="52227"/>
  <c r="C1021" i="52227" l="1"/>
  <c r="D1020" i="52227"/>
  <c r="C1022" i="52227" l="1"/>
  <c r="D1021" i="52227"/>
  <c r="C1023" i="52227" l="1"/>
  <c r="D1022" i="52227"/>
  <c r="C1024" i="52227" l="1"/>
  <c r="D1023" i="52227"/>
  <c r="C1025" i="52227" l="1"/>
  <c r="D1024" i="52227"/>
  <c r="D1025" i="52227" l="1"/>
  <c r="C1026" i="52227"/>
  <c r="C1027" i="52227" l="1"/>
  <c r="D1026" i="52227"/>
  <c r="C1028" i="52227" l="1"/>
  <c r="D1027" i="52227"/>
  <c r="D1028" i="52227" l="1"/>
  <c r="C1029" i="52227"/>
  <c r="C1030" i="52227" l="1"/>
  <c r="D1029" i="52227"/>
  <c r="C1031" i="52227" l="1"/>
  <c r="D1030" i="52227"/>
  <c r="C1032" i="52227" l="1"/>
  <c r="D1031" i="52227"/>
  <c r="D1032" i="52227" l="1"/>
  <c r="C1033" i="52227"/>
  <c r="C1034" i="52227" l="1"/>
  <c r="D1033" i="52227"/>
  <c r="D1034" i="52227" l="1"/>
  <c r="C1035" i="52227"/>
  <c r="C1036" i="52227" l="1"/>
  <c r="D1035" i="52227"/>
  <c r="D1036" i="52227" l="1"/>
  <c r="C1037" i="52227"/>
  <c r="D1037" i="52227" l="1"/>
  <c r="C1038" i="52227"/>
  <c r="C1039" i="52227" l="1"/>
  <c r="D1038" i="52227"/>
  <c r="C1040" i="52227" l="1"/>
  <c r="D1039" i="52227"/>
  <c r="D1040" i="52227" l="1"/>
  <c r="C1041" i="52227"/>
  <c r="C1042" i="52227" l="1"/>
  <c r="D1041" i="52227"/>
  <c r="C1043" i="52227" l="1"/>
  <c r="D1042" i="52227"/>
  <c r="C1044" i="52227" l="1"/>
  <c r="D1043" i="52227"/>
  <c r="C1045" i="52227" l="1"/>
  <c r="D1044" i="52227"/>
  <c r="C1046" i="52227" l="1"/>
  <c r="D1045" i="52227"/>
  <c r="D1046" i="52227" l="1"/>
  <c r="C1047" i="52227"/>
  <c r="C1048" i="52227" l="1"/>
  <c r="D1047" i="52227"/>
  <c r="D1048" i="52227" l="1"/>
  <c r="C1049" i="52227"/>
  <c r="C1050" i="52227" l="1"/>
  <c r="D1049" i="52227"/>
  <c r="D1050" i="52227" l="1"/>
  <c r="C1051" i="52227"/>
  <c r="C1052" i="52227" l="1"/>
  <c r="D1051" i="52227"/>
  <c r="C1053" i="52227" l="1"/>
  <c r="D1052" i="52227"/>
  <c r="C1054" i="52227" l="1"/>
  <c r="D1053" i="52227"/>
  <c r="D1054" i="52227" l="1"/>
  <c r="C1055" i="52227"/>
  <c r="D1055" i="52227" l="1"/>
  <c r="C1056" i="52227"/>
  <c r="C1057" i="52227" l="1"/>
  <c r="D1056" i="52227"/>
  <c r="C1058" i="52227" l="1"/>
  <c r="D1057" i="52227"/>
  <c r="C1059" i="52227" l="1"/>
  <c r="D1058" i="52227"/>
  <c r="D1059" i="52227" l="1"/>
  <c r="C1060" i="52227"/>
  <c r="C1061" i="52227" l="1"/>
  <c r="D1060" i="52227"/>
  <c r="C1062" i="52227" l="1"/>
  <c r="D1061" i="52227"/>
  <c r="D1062" i="52227" l="1"/>
  <c r="C1063" i="52227"/>
  <c r="D1063" i="52227" l="1"/>
  <c r="C1064" i="52227"/>
  <c r="C1065" i="52227" l="1"/>
  <c r="D1064" i="52227"/>
  <c r="C1066" i="52227" l="1"/>
  <c r="D1065" i="52227"/>
  <c r="C1067" i="52227" l="1"/>
  <c r="D1066" i="52227"/>
  <c r="D1067" i="52227" l="1"/>
  <c r="C1068" i="52227"/>
  <c r="C1069" i="52227" l="1"/>
  <c r="D1068" i="52227"/>
  <c r="C1070" i="52227" l="1"/>
  <c r="D1069" i="52227"/>
  <c r="D1070" i="52227" l="1"/>
  <c r="C1071" i="52227"/>
  <c r="D1071" i="52227" l="1"/>
  <c r="C1072" i="52227"/>
  <c r="C1073" i="52227" l="1"/>
  <c r="D1072" i="52227"/>
  <c r="C1074" i="52227" l="1"/>
  <c r="D1073" i="52227"/>
  <c r="C1075" i="52227" l="1"/>
  <c r="D1074" i="52227"/>
  <c r="D1075" i="52227" l="1"/>
  <c r="C1076" i="52227"/>
  <c r="C1077" i="52227" l="1"/>
  <c r="D1076" i="52227"/>
  <c r="C1078" i="52227" l="1"/>
  <c r="D1077" i="52227"/>
  <c r="C1079" i="52227" l="1"/>
  <c r="D1078" i="52227"/>
  <c r="D1079" i="52227" l="1"/>
  <c r="C1080" i="52227"/>
  <c r="C1081" i="52227" l="1"/>
  <c r="D1080" i="52227"/>
  <c r="C1082" i="52227" l="1"/>
  <c r="D1081" i="52227"/>
  <c r="C1083" i="52227" l="1"/>
  <c r="D1082" i="52227"/>
  <c r="D1083" i="52227" l="1"/>
  <c r="C1084" i="52227"/>
  <c r="C1085" i="52227" l="1"/>
  <c r="D1084" i="52227"/>
  <c r="C1086" i="52227" l="1"/>
  <c r="D1085" i="52227"/>
  <c r="D1086" i="52227" l="1"/>
  <c r="C1087" i="52227"/>
  <c r="D1087" i="52227" l="1"/>
  <c r="C1088" i="52227"/>
  <c r="C1089" i="52227" l="1"/>
  <c r="D1088" i="52227"/>
  <c r="C1090" i="52227" l="1"/>
  <c r="D1089" i="52227"/>
  <c r="C1091" i="52227" l="1"/>
  <c r="D1090" i="52227"/>
  <c r="D1091" i="52227" l="1"/>
  <c r="C1092" i="52227"/>
  <c r="C1093" i="52227" l="1"/>
  <c r="D1092" i="52227"/>
  <c r="C1094" i="52227" l="1"/>
  <c r="D1093" i="52227"/>
  <c r="C1095" i="52227" l="1"/>
  <c r="D1094" i="52227"/>
  <c r="D1095" i="52227" l="1"/>
  <c r="C1096" i="52227"/>
  <c r="C1097" i="52227" l="1"/>
  <c r="D1096" i="52227"/>
  <c r="C1098" i="52227" l="1"/>
  <c r="D1097" i="52227"/>
  <c r="C1099" i="52227" l="1"/>
  <c r="D1098" i="52227"/>
  <c r="D1099" i="52227" l="1"/>
  <c r="C1100" i="52227"/>
  <c r="C1101" i="52227" l="1"/>
  <c r="D1100" i="52227"/>
  <c r="C1102" i="52227" l="1"/>
  <c r="D1101" i="52227"/>
  <c r="D1102" i="52227" l="1"/>
  <c r="C1103" i="52227"/>
  <c r="D1103" i="52227" l="1"/>
  <c r="C1104" i="52227"/>
  <c r="C1105" i="52227" l="1"/>
  <c r="D1104" i="52227"/>
  <c r="C1106" i="52227" l="1"/>
  <c r="D1105" i="52227"/>
  <c r="C1107" i="52227" l="1"/>
  <c r="D1106" i="52227"/>
  <c r="D1107" i="52227" l="1"/>
  <c r="C1108" i="52227"/>
  <c r="C1109" i="52227" l="1"/>
  <c r="D1108" i="52227"/>
  <c r="C1110" i="52227" l="1"/>
  <c r="D1109" i="52227"/>
  <c r="C1111" i="52227" l="1"/>
  <c r="D1110" i="52227"/>
  <c r="D1111" i="52227" l="1"/>
  <c r="C1112" i="52227"/>
  <c r="C1113" i="52227" l="1"/>
  <c r="D1112" i="52227"/>
  <c r="C1114" i="52227" l="1"/>
  <c r="D1113" i="52227"/>
  <c r="D1114" i="52227" l="1"/>
  <c r="C1115" i="52227"/>
  <c r="D1115" i="52227" l="1"/>
  <c r="C1116" i="52227"/>
  <c r="C1117" i="52227" l="1"/>
  <c r="D1116" i="52227"/>
  <c r="C1118" i="52227" l="1"/>
  <c r="D1117" i="52227"/>
  <c r="D1118" i="52227" l="1"/>
  <c r="C1119" i="52227"/>
  <c r="D1119" i="52227" l="1"/>
  <c r="C1120" i="52227"/>
  <c r="C1121" i="52227" l="1"/>
  <c r="D1120" i="52227"/>
  <c r="C1122" i="52227" l="1"/>
  <c r="D1121" i="52227"/>
  <c r="C1123" i="52227" l="1"/>
  <c r="D1122" i="52227"/>
  <c r="D1123" i="52227" l="1"/>
  <c r="C1124" i="52227"/>
  <c r="C1125" i="52227" l="1"/>
  <c r="D1124" i="52227"/>
  <c r="C1126" i="52227" l="1"/>
  <c r="D1125" i="52227"/>
  <c r="C1127" i="52227" l="1"/>
  <c r="D1126" i="52227"/>
  <c r="D1127" i="52227" l="1"/>
  <c r="C1128" i="52227"/>
  <c r="C1129" i="52227" l="1"/>
  <c r="D1128" i="52227"/>
  <c r="C1130" i="52227" l="1"/>
  <c r="D1129" i="52227"/>
  <c r="C1131" i="52227" l="1"/>
  <c r="D1130" i="52227"/>
  <c r="D1131" i="52227" l="1"/>
  <c r="C1132" i="52227"/>
  <c r="C1133" i="52227" l="1"/>
  <c r="D1132" i="52227"/>
  <c r="C1134" i="52227" l="1"/>
  <c r="D1133" i="52227"/>
  <c r="D1134" i="52227" l="1"/>
  <c r="C1135" i="52227"/>
  <c r="D1135" i="52227" l="1"/>
  <c r="C1136" i="52227"/>
  <c r="C1137" i="52227" l="1"/>
  <c r="D1136" i="52227"/>
  <c r="C1138" i="52227" l="1"/>
  <c r="D1137" i="52227"/>
  <c r="C1139" i="52227" l="1"/>
  <c r="D1138" i="52227"/>
  <c r="D1139" i="52227" l="1"/>
  <c r="C1140" i="52227"/>
  <c r="C1141" i="52227" l="1"/>
  <c r="D1140" i="52227"/>
  <c r="C1142" i="52227" l="1"/>
  <c r="D1141" i="52227"/>
  <c r="C1143" i="52227" l="1"/>
  <c r="D1142" i="52227"/>
  <c r="D1143" i="52227" l="1"/>
  <c r="C1144" i="52227"/>
  <c r="C1145" i="52227" l="1"/>
  <c r="D1144" i="52227"/>
  <c r="C1146" i="52227" l="1"/>
  <c r="D1145" i="52227"/>
  <c r="C1147" i="52227" l="1"/>
  <c r="D1146" i="52227"/>
  <c r="D1147" i="52227" l="1"/>
  <c r="C1148" i="52227"/>
  <c r="C1149" i="52227" l="1"/>
  <c r="D1148" i="52227"/>
  <c r="C1150" i="52227" l="1"/>
  <c r="D1149" i="52227"/>
  <c r="D1150" i="52227" l="1"/>
  <c r="C1151" i="52227"/>
  <c r="D1151" i="52227" l="1"/>
  <c r="C1152" i="52227"/>
  <c r="C1153" i="52227" l="1"/>
  <c r="D1152" i="52227"/>
  <c r="C1154" i="52227" l="1"/>
  <c r="D1153" i="52227"/>
  <c r="C1155" i="52227" l="1"/>
  <c r="D1154" i="52227"/>
  <c r="D1155" i="52227" l="1"/>
  <c r="C1156" i="52227"/>
  <c r="C1157" i="52227" l="1"/>
  <c r="D1156" i="52227"/>
  <c r="C1158" i="52227" l="1"/>
  <c r="D1157" i="52227"/>
  <c r="C1159" i="52227" l="1"/>
  <c r="D1158" i="52227"/>
  <c r="D1159" i="52227" l="1"/>
  <c r="C1160" i="52227"/>
  <c r="C1161" i="52227" l="1"/>
  <c r="D1160" i="52227"/>
  <c r="C1162" i="52227" l="1"/>
  <c r="D1161" i="52227"/>
  <c r="C1163" i="52227" l="1"/>
  <c r="D1162" i="52227"/>
  <c r="D1163" i="52227" l="1"/>
  <c r="C1164" i="52227"/>
  <c r="C1165" i="52227" l="1"/>
  <c r="D1164" i="52227"/>
  <c r="C1166" i="52227" l="1"/>
  <c r="D1165" i="52227"/>
  <c r="D1166" i="52227" l="1"/>
  <c r="C1167" i="52227"/>
  <c r="D1167" i="52227" l="1"/>
  <c r="C1168" i="52227"/>
  <c r="C1169" i="52227" l="1"/>
  <c r="D1168" i="52227"/>
  <c r="C1170" i="52227" l="1"/>
  <c r="D1169" i="52227"/>
  <c r="C1171" i="52227" l="1"/>
  <c r="D1170" i="52227"/>
  <c r="D1171" i="52227" l="1"/>
  <c r="C1172" i="52227"/>
  <c r="C1173" i="52227" l="1"/>
  <c r="D1172" i="52227"/>
  <c r="C1174" i="52227" l="1"/>
  <c r="D1173" i="52227"/>
  <c r="C1175" i="52227" l="1"/>
  <c r="D1174" i="52227"/>
  <c r="D1175" i="52227" l="1"/>
  <c r="C1176" i="52227"/>
  <c r="C1177" i="52227" l="1"/>
  <c r="D1176" i="52227"/>
  <c r="C1178" i="52227" l="1"/>
  <c r="D1177" i="52227"/>
  <c r="D1178" i="52227" l="1"/>
  <c r="C1179" i="52227"/>
  <c r="C1180" i="52227" l="1"/>
  <c r="D1179" i="52227"/>
  <c r="C1181" i="52227" l="1"/>
  <c r="D1180" i="52227"/>
  <c r="C1182" i="52227" l="1"/>
  <c r="D1181" i="52227"/>
  <c r="C1183" i="52227" l="1"/>
  <c r="D1182" i="52227"/>
  <c r="C1184" i="52227" l="1"/>
  <c r="D1183" i="52227"/>
  <c r="C1185" i="52227" l="1"/>
  <c r="D1184" i="52227"/>
  <c r="C1186" i="52227" l="1"/>
  <c r="D1185" i="52227"/>
  <c r="C1187" i="52227" l="1"/>
  <c r="D1186" i="52227"/>
  <c r="C1188" i="52227" l="1"/>
  <c r="D1187" i="52227"/>
  <c r="D1188" i="52227" l="1"/>
  <c r="C1189" i="52227"/>
  <c r="C1190" i="52227" l="1"/>
  <c r="D1189" i="52227"/>
  <c r="C1191" i="52227" l="1"/>
  <c r="D1190" i="52227"/>
  <c r="C1192" i="52227" l="1"/>
  <c r="D1191" i="52227"/>
  <c r="C1193" i="52227" l="1"/>
  <c r="D1192" i="52227"/>
  <c r="C1194" i="52227" l="1"/>
  <c r="D1193" i="52227"/>
  <c r="C1195" i="52227" l="1"/>
  <c r="D1194" i="52227"/>
  <c r="C1196" i="52227" l="1"/>
  <c r="D1195" i="52227"/>
  <c r="D1196" i="52227" l="1"/>
  <c r="C1197" i="52227"/>
  <c r="C1198" i="52227" l="1"/>
  <c r="D1197" i="52227"/>
  <c r="C1199" i="52227" l="1"/>
  <c r="D1198" i="52227"/>
  <c r="C1200" i="52227" l="1"/>
  <c r="D1199" i="52227"/>
  <c r="C1201" i="52227" l="1"/>
  <c r="D1200" i="52227"/>
  <c r="C1202" i="52227" l="1"/>
  <c r="D1201" i="52227"/>
  <c r="C1203" i="52227" l="1"/>
  <c r="D1202" i="52227"/>
  <c r="C1204" i="52227" l="1"/>
  <c r="D1203" i="52227"/>
  <c r="D1204" i="52227" l="1"/>
  <c r="C1205" i="52227"/>
  <c r="C1206" i="52227" l="1"/>
  <c r="D1205" i="52227"/>
  <c r="C1207" i="52227" l="1"/>
  <c r="D1206" i="52227"/>
  <c r="C1208" i="52227" l="1"/>
  <c r="D1207" i="52227"/>
  <c r="C1209" i="52227" l="1"/>
  <c r="D1208" i="52227"/>
  <c r="C1210" i="52227" l="1"/>
  <c r="D1209" i="52227"/>
  <c r="C1211" i="52227" l="1"/>
  <c r="D1210" i="52227"/>
  <c r="C1212" i="52227" l="1"/>
  <c r="D1211" i="52227"/>
  <c r="D1212" i="52227" l="1"/>
  <c r="C1213" i="52227"/>
  <c r="C1214" i="52227" l="1"/>
  <c r="D1213" i="52227"/>
  <c r="C1215" i="52227" l="1"/>
  <c r="D1214" i="52227"/>
  <c r="C1216" i="52227" l="1"/>
  <c r="D1215" i="52227"/>
  <c r="C1217" i="52227" l="1"/>
  <c r="D1216" i="52227"/>
  <c r="C1218" i="52227" l="1"/>
  <c r="D1217" i="52227"/>
  <c r="C1219" i="52227" l="1"/>
  <c r="D1218" i="52227"/>
  <c r="C1220" i="52227" l="1"/>
  <c r="D1219" i="52227"/>
  <c r="D1220" i="52227" l="1"/>
  <c r="C1221" i="52227"/>
  <c r="C1222" i="52227" l="1"/>
  <c r="D1221" i="52227"/>
  <c r="C1223" i="52227" l="1"/>
  <c r="D1222" i="52227"/>
  <c r="C1224" i="52227" l="1"/>
  <c r="D1223" i="52227"/>
  <c r="C1225" i="52227" l="1"/>
  <c r="D1224" i="52227"/>
  <c r="C1226" i="52227" l="1"/>
  <c r="D1225" i="52227"/>
  <c r="C1227" i="52227" l="1"/>
  <c r="D1226" i="52227"/>
  <c r="C1228" i="52227" l="1"/>
  <c r="D1227" i="52227"/>
  <c r="D1228" i="52227" l="1"/>
  <c r="C1229" i="52227"/>
  <c r="C1230" i="52227" l="1"/>
  <c r="D1229" i="52227"/>
  <c r="C1231" i="52227" l="1"/>
  <c r="D1230" i="52227"/>
  <c r="C1232" i="52227" l="1"/>
  <c r="D1231" i="52227"/>
  <c r="C1233" i="52227" l="1"/>
  <c r="D1232" i="52227"/>
  <c r="C1234" i="52227" l="1"/>
  <c r="D1233" i="52227"/>
  <c r="C1235" i="52227" l="1"/>
  <c r="D1234" i="52227"/>
  <c r="C1236" i="52227" l="1"/>
  <c r="D1235" i="52227"/>
  <c r="D1236" i="52227" l="1"/>
  <c r="C1237" i="52227"/>
  <c r="C1238" i="52227" l="1"/>
  <c r="D1237" i="52227"/>
  <c r="C1239" i="52227" l="1"/>
  <c r="D1238" i="52227"/>
  <c r="C1240" i="52227" l="1"/>
  <c r="D1239" i="52227"/>
  <c r="C1241" i="52227" l="1"/>
  <c r="D1240" i="52227"/>
  <c r="C1242" i="52227" l="1"/>
  <c r="D1241" i="52227"/>
  <c r="C1243" i="52227" l="1"/>
  <c r="D1242" i="52227"/>
  <c r="C1244" i="52227" l="1"/>
  <c r="D1243" i="52227"/>
  <c r="D1244" i="52227" l="1"/>
  <c r="C1245" i="52227"/>
  <c r="C1246" i="52227" l="1"/>
  <c r="D1245" i="52227"/>
  <c r="D1246" i="52227" l="1"/>
  <c r="C1247" i="52227"/>
  <c r="C1248" i="52227" l="1"/>
  <c r="D1247" i="52227"/>
  <c r="C1249" i="52227" l="1"/>
  <c r="D1248" i="52227"/>
  <c r="C1250" i="52227" l="1"/>
  <c r="D1249" i="52227"/>
  <c r="C1251" i="52227" l="1"/>
  <c r="D1250" i="52227"/>
  <c r="C1252" i="52227" l="1"/>
  <c r="D1251" i="52227"/>
  <c r="D1252" i="52227" l="1"/>
  <c r="C1253" i="52227"/>
  <c r="C1254" i="52227" l="1"/>
  <c r="D1253" i="52227"/>
  <c r="C1255" i="52227" l="1"/>
  <c r="D1254" i="52227"/>
  <c r="C1256" i="52227" l="1"/>
  <c r="D1255" i="52227"/>
  <c r="C1257" i="52227" l="1"/>
  <c r="D1256" i="52227"/>
  <c r="C1258" i="52227" l="1"/>
  <c r="D1257" i="52227"/>
  <c r="C1259" i="52227" l="1"/>
  <c r="D1258" i="52227"/>
  <c r="C1260" i="52227" l="1"/>
  <c r="D1259" i="52227"/>
  <c r="D1260" i="52227" l="1"/>
  <c r="C1261" i="52227"/>
  <c r="C1262" i="52227" l="1"/>
  <c r="D1261" i="52227"/>
  <c r="D1262" i="52227" l="1"/>
  <c r="C1263" i="52227"/>
  <c r="C1264" i="52227" l="1"/>
  <c r="D1263" i="52227"/>
  <c r="C1265" i="52227" l="1"/>
  <c r="D1264" i="52227"/>
  <c r="C1266" i="52227" l="1"/>
  <c r="D1265" i="52227"/>
  <c r="C1267" i="52227" l="1"/>
  <c r="D1266" i="52227"/>
  <c r="C1268" i="52227" l="1"/>
  <c r="D1267" i="52227"/>
  <c r="D1268" i="52227" l="1"/>
  <c r="C1269" i="52227"/>
  <c r="C1270" i="52227" l="1"/>
  <c r="D1269" i="52227"/>
  <c r="D1270" i="52227" l="1"/>
  <c r="C1271" i="52227"/>
  <c r="C1272" i="52227" l="1"/>
  <c r="D1271" i="52227"/>
  <c r="C1273" i="52227" l="1"/>
  <c r="D1272" i="52227"/>
  <c r="C1274" i="52227" l="1"/>
  <c r="D1273" i="52227"/>
  <c r="C1275" i="52227" l="1"/>
  <c r="D1274" i="52227"/>
  <c r="C1276" i="52227" l="1"/>
  <c r="D1275" i="52227"/>
  <c r="D1276" i="52227" l="1"/>
  <c r="C1277" i="52227"/>
  <c r="C1278" i="52227" l="1"/>
  <c r="D1277" i="52227"/>
  <c r="D1278" i="52227" l="1"/>
  <c r="C1279" i="52227"/>
  <c r="C1280" i="52227" l="1"/>
  <c r="D1279" i="52227"/>
  <c r="C1281" i="52227" l="1"/>
  <c r="D1280" i="52227"/>
  <c r="C1282" i="52227" l="1"/>
  <c r="D1281" i="52227"/>
  <c r="C1283" i="52227" l="1"/>
  <c r="D1282" i="52227"/>
  <c r="C1284" i="52227" l="1"/>
  <c r="D1283" i="52227"/>
  <c r="D1284" i="52227" l="1"/>
  <c r="C1285" i="52227"/>
  <c r="C1286" i="52227" l="1"/>
  <c r="D1285" i="52227"/>
  <c r="C1287" i="52227" l="1"/>
  <c r="D1286" i="52227"/>
  <c r="C1288" i="52227" l="1"/>
  <c r="D1287" i="52227"/>
  <c r="C1289" i="52227" l="1"/>
  <c r="D1288" i="52227"/>
  <c r="C1290" i="52227" l="1"/>
  <c r="D1289" i="52227"/>
  <c r="C1291" i="52227" l="1"/>
  <c r="D1290" i="52227"/>
  <c r="C1292" i="52227" l="1"/>
  <c r="D1291" i="52227"/>
  <c r="C1293" i="52227" l="1"/>
  <c r="D1292" i="52227"/>
  <c r="C1294" i="52227" l="1"/>
  <c r="D1293" i="52227"/>
  <c r="C1295" i="52227" l="1"/>
  <c r="D1294" i="52227"/>
  <c r="C1296" i="52227" l="1"/>
  <c r="D1295" i="52227"/>
  <c r="C1297" i="52227" l="1"/>
  <c r="D1296" i="52227"/>
  <c r="C1298" i="52227" l="1"/>
  <c r="D1297" i="52227"/>
  <c r="C1299" i="52227" l="1"/>
  <c r="D1298" i="52227"/>
  <c r="C1300" i="52227" l="1"/>
  <c r="D1299" i="52227"/>
  <c r="C1301" i="52227" l="1"/>
  <c r="D1300" i="52227"/>
  <c r="C1302" i="52227" l="1"/>
  <c r="D1301" i="52227"/>
  <c r="C1303" i="52227" l="1"/>
  <c r="D1302" i="52227"/>
  <c r="C1304" i="52227" l="1"/>
  <c r="D1303" i="52227"/>
  <c r="D1304" i="52227" l="1"/>
  <c r="C1305" i="52227"/>
  <c r="C1306" i="52227" l="1"/>
  <c r="D1305" i="52227"/>
  <c r="C1307" i="52227" l="1"/>
  <c r="D1306" i="52227"/>
  <c r="C1308" i="52227" l="1"/>
  <c r="D1307" i="52227"/>
  <c r="C1309" i="52227" l="1"/>
  <c r="D1308" i="52227"/>
  <c r="C1310" i="52227" l="1"/>
  <c r="D1309" i="52227"/>
  <c r="C1311" i="52227" l="1"/>
  <c r="D1310" i="52227"/>
  <c r="C1312" i="52227" l="1"/>
  <c r="D1311" i="52227"/>
  <c r="C1313" i="52227" l="1"/>
  <c r="D1312" i="52227"/>
  <c r="C1314" i="52227" l="1"/>
  <c r="D1313" i="52227"/>
  <c r="C1315" i="52227" l="1"/>
  <c r="D1314" i="52227"/>
  <c r="C1316" i="52227" l="1"/>
  <c r="D1315" i="52227"/>
  <c r="C1317" i="52227" l="1"/>
  <c r="D1316" i="52227"/>
  <c r="C1318" i="52227" l="1"/>
  <c r="D1317" i="52227"/>
  <c r="C1319" i="52227" l="1"/>
  <c r="D1318" i="52227"/>
  <c r="C1320" i="52227" l="1"/>
  <c r="D1319" i="52227"/>
  <c r="D1320" i="52227" l="1"/>
  <c r="C1321" i="52227"/>
  <c r="C1322" i="52227" l="1"/>
  <c r="D1321" i="52227"/>
  <c r="C1323" i="52227" l="1"/>
  <c r="D1322" i="52227"/>
  <c r="C1324" i="52227" l="1"/>
  <c r="D1323" i="52227"/>
  <c r="C1325" i="52227" l="1"/>
  <c r="D1324" i="52227"/>
  <c r="C1326" i="52227" l="1"/>
  <c r="D1325" i="52227"/>
  <c r="C1327" i="52227" l="1"/>
  <c r="D1326" i="52227"/>
  <c r="C1328" i="52227" l="1"/>
  <c r="D1327" i="52227"/>
  <c r="C1329" i="52227" l="1"/>
  <c r="D1328" i="52227"/>
  <c r="C1330" i="52227" l="1"/>
  <c r="D1329" i="52227"/>
  <c r="C1331" i="52227" l="1"/>
  <c r="D1330" i="52227"/>
  <c r="D1331" i="52227" l="1"/>
  <c r="C1332" i="52227"/>
  <c r="C1333" i="52227" l="1"/>
  <c r="D1332" i="52227"/>
  <c r="C1334" i="52227" l="1"/>
  <c r="D1333" i="52227"/>
  <c r="D1334" i="52227" l="1"/>
  <c r="C1335" i="52227"/>
  <c r="D1335" i="52227" l="1"/>
  <c r="C1336" i="52227"/>
  <c r="C1337" i="52227" l="1"/>
  <c r="D1336" i="52227"/>
  <c r="C1338" i="52227" l="1"/>
  <c r="D1337" i="52227"/>
  <c r="C1339" i="52227" l="1"/>
  <c r="D1338" i="52227"/>
  <c r="D1339" i="52227" l="1"/>
  <c r="C1340" i="52227"/>
  <c r="C1341" i="52227" l="1"/>
  <c r="D1340" i="52227"/>
  <c r="C1342" i="52227" l="1"/>
  <c r="D1341" i="52227"/>
  <c r="D1342" i="52227" l="1"/>
  <c r="C1343" i="52227"/>
  <c r="D1343" i="52227" l="1"/>
  <c r="C1344" i="52227"/>
  <c r="C1345" i="52227" l="1"/>
  <c r="D1344" i="52227"/>
  <c r="C1346" i="52227" l="1"/>
  <c r="D1345" i="52227"/>
  <c r="C1347" i="52227" l="1"/>
  <c r="D1346" i="52227"/>
  <c r="D1347" i="52227" l="1"/>
  <c r="C1348" i="52227"/>
  <c r="C1349" i="52227" l="1"/>
  <c r="D1348" i="52227"/>
  <c r="C1350" i="52227" l="1"/>
  <c r="D1349" i="52227"/>
  <c r="C1351" i="52227" l="1"/>
  <c r="D1350" i="52227"/>
  <c r="D1351" i="52227" l="1"/>
  <c r="C1352" i="52227"/>
  <c r="C1353" i="52227" l="1"/>
  <c r="D1352" i="52227"/>
  <c r="C1354" i="52227" l="1"/>
  <c r="D1353" i="52227"/>
  <c r="C1355" i="52227" l="1"/>
  <c r="D1354" i="52227"/>
  <c r="D1355" i="52227" l="1"/>
  <c r="C1356" i="52227"/>
  <c r="C1357" i="52227" l="1"/>
  <c r="D1356" i="52227"/>
  <c r="C1358" i="52227" l="1"/>
  <c r="D1357" i="52227"/>
  <c r="C1359" i="52227" l="1"/>
  <c r="D1358" i="52227"/>
  <c r="D1359" i="52227" l="1"/>
  <c r="C1360" i="52227"/>
  <c r="C1361" i="52227" l="1"/>
  <c r="D1360" i="52227"/>
  <c r="C1362" i="52227" l="1"/>
  <c r="D1361" i="52227"/>
  <c r="C1363" i="52227" l="1"/>
  <c r="D1362" i="52227"/>
  <c r="D1363" i="52227" l="1"/>
  <c r="C1364" i="52227"/>
  <c r="C1365" i="52227" l="1"/>
  <c r="D1364" i="52227"/>
  <c r="C1366" i="52227" l="1"/>
  <c r="D1365" i="52227"/>
  <c r="C1367" i="52227" l="1"/>
  <c r="D1366" i="52227"/>
  <c r="D1367" i="52227" l="1"/>
  <c r="C1368" i="52227"/>
  <c r="C1369" i="52227" l="1"/>
  <c r="D1368" i="52227"/>
  <c r="C1370" i="52227" l="1"/>
  <c r="D1369" i="52227"/>
  <c r="C1371" i="52227" l="1"/>
  <c r="D1370" i="52227"/>
  <c r="D1371" i="52227" l="1"/>
  <c r="C1372" i="52227"/>
  <c r="C1373" i="52227" l="1"/>
  <c r="D1372" i="52227"/>
  <c r="C1374" i="52227" l="1"/>
  <c r="D1373" i="52227"/>
  <c r="D1374" i="52227" l="1"/>
  <c r="C1375" i="52227"/>
  <c r="D1375" i="52227" l="1"/>
  <c r="C1376" i="52227"/>
  <c r="C1377" i="52227" l="1"/>
  <c r="D1376" i="52227"/>
  <c r="C1378" i="52227" l="1"/>
  <c r="D1377" i="52227"/>
  <c r="C1379" i="52227" l="1"/>
  <c r="D1378" i="52227"/>
  <c r="D1379" i="52227" l="1"/>
  <c r="C1380" i="52227"/>
  <c r="C1381" i="52227" l="1"/>
  <c r="D1380" i="52227"/>
  <c r="C1382" i="52227" l="1"/>
  <c r="D1381" i="52227"/>
  <c r="C1383" i="52227" l="1"/>
  <c r="D1382" i="52227"/>
  <c r="D1383" i="52227" l="1"/>
  <c r="C1384" i="52227"/>
  <c r="C1385" i="52227" l="1"/>
  <c r="D1384" i="52227"/>
  <c r="C1386" i="52227" l="1"/>
  <c r="D1385" i="52227"/>
  <c r="C1387" i="52227" l="1"/>
  <c r="D1386" i="52227"/>
  <c r="D1387" i="52227" l="1"/>
  <c r="C1388" i="52227"/>
  <c r="C1389" i="52227" l="1"/>
  <c r="D1388" i="52227"/>
  <c r="C1390" i="52227" l="1"/>
  <c r="D1389" i="52227"/>
  <c r="D1390" i="52227" l="1"/>
  <c r="C1391" i="52227"/>
  <c r="D1391" i="52227" l="1"/>
  <c r="C1392" i="52227"/>
  <c r="C1393" i="52227" l="1"/>
  <c r="D1392" i="52227"/>
  <c r="C1394" i="52227" l="1"/>
  <c r="D1393" i="52227"/>
  <c r="C1395" i="52227" l="1"/>
  <c r="D1394" i="52227"/>
  <c r="D1395" i="52227" l="1"/>
  <c r="C1396" i="52227"/>
  <c r="C1397" i="52227" l="1"/>
  <c r="D1396" i="52227"/>
  <c r="C1398" i="52227" l="1"/>
  <c r="D1397" i="52227"/>
  <c r="D1398" i="52227" l="1"/>
  <c r="C1399" i="52227"/>
  <c r="D1399" i="52227" l="1"/>
  <c r="C1400" i="52227"/>
  <c r="C1401" i="52227" l="1"/>
  <c r="D1400" i="52227"/>
  <c r="C1402" i="52227" l="1"/>
  <c r="D1401" i="52227"/>
  <c r="C1403" i="52227" l="1"/>
  <c r="D1402" i="52227"/>
  <c r="D1403" i="52227" l="1"/>
  <c r="C1404" i="52227"/>
  <c r="C1405" i="52227" l="1"/>
  <c r="D1404" i="52227"/>
  <c r="C1406" i="52227" l="1"/>
  <c r="D1405" i="52227"/>
  <c r="D1406" i="52227" l="1"/>
  <c r="C1407" i="52227"/>
  <c r="D1407" i="52227" l="1"/>
  <c r="C1408" i="52227"/>
  <c r="C1409" i="52227" l="1"/>
  <c r="D1408" i="52227"/>
  <c r="C1410" i="52227" l="1"/>
  <c r="D1409" i="52227"/>
  <c r="C1411" i="52227" l="1"/>
  <c r="D1410" i="52227"/>
  <c r="D1411" i="52227" l="1"/>
  <c r="C1412" i="52227"/>
  <c r="C1413" i="52227" l="1"/>
  <c r="D1412" i="52227"/>
  <c r="C1414" i="52227" l="1"/>
  <c r="D1413" i="52227"/>
  <c r="C1415" i="52227" l="1"/>
  <c r="D1414" i="52227"/>
  <c r="D1415" i="52227" l="1"/>
  <c r="C1416" i="52227"/>
  <c r="C1417" i="52227" l="1"/>
  <c r="D1416" i="52227"/>
  <c r="C1418" i="52227" l="1"/>
  <c r="D1417" i="52227"/>
  <c r="C1419" i="52227" l="1"/>
  <c r="D1418" i="52227"/>
  <c r="D1419" i="52227" l="1"/>
  <c r="C1420" i="52227"/>
  <c r="C1421" i="52227" l="1"/>
  <c r="D1420" i="52227"/>
  <c r="C1422" i="52227" l="1"/>
  <c r="D1421" i="52227"/>
  <c r="C1423" i="52227" l="1"/>
  <c r="D1422" i="52227"/>
  <c r="D1423" i="52227" l="1"/>
  <c r="C1424" i="52227"/>
  <c r="C1425" i="52227" l="1"/>
  <c r="D1424" i="52227"/>
  <c r="C1426" i="52227" l="1"/>
  <c r="D1425" i="52227"/>
  <c r="C1427" i="52227" l="1"/>
  <c r="D1426" i="52227"/>
  <c r="D1427" i="52227" l="1"/>
  <c r="C1428" i="52227"/>
  <c r="C1429" i="52227" l="1"/>
  <c r="D1428" i="52227"/>
  <c r="C1430" i="52227" l="1"/>
  <c r="D1429" i="52227"/>
  <c r="C1431" i="52227" l="1"/>
  <c r="D1430" i="52227"/>
  <c r="D1431" i="52227" l="1"/>
  <c r="C1432" i="52227"/>
  <c r="C1433" i="52227" l="1"/>
  <c r="D1432" i="52227"/>
  <c r="C1434" i="52227" l="1"/>
  <c r="D1433" i="52227"/>
  <c r="C1435" i="52227" l="1"/>
  <c r="D1434" i="52227"/>
  <c r="D1435" i="52227" l="1"/>
  <c r="C1436" i="52227"/>
  <c r="C1437" i="52227" l="1"/>
  <c r="D1436" i="52227"/>
  <c r="C1438" i="52227" l="1"/>
  <c r="D1437" i="52227"/>
  <c r="D1438" i="52227" l="1"/>
  <c r="C1439" i="52227"/>
  <c r="D1439" i="52227" l="1"/>
  <c r="C1440" i="52227"/>
  <c r="C1441" i="52227" l="1"/>
  <c r="D1440" i="52227"/>
  <c r="C1442" i="52227" l="1"/>
  <c r="D1441" i="52227"/>
  <c r="C1443" i="52227" l="1"/>
  <c r="D1442" i="52227"/>
  <c r="D1443" i="52227" l="1"/>
  <c r="C1444" i="52227"/>
  <c r="C1445" i="52227" l="1"/>
  <c r="D1444" i="52227"/>
  <c r="C1446" i="52227" l="1"/>
  <c r="D1445" i="52227"/>
  <c r="C1447" i="52227" l="1"/>
  <c r="D1446" i="52227"/>
  <c r="D1447" i="52227" l="1"/>
  <c r="C1448" i="52227"/>
  <c r="C1449" i="52227" l="1"/>
  <c r="D1448" i="52227"/>
  <c r="C1450" i="52227" l="1"/>
  <c r="D1449" i="52227"/>
  <c r="C1451" i="52227" l="1"/>
  <c r="D1450" i="52227"/>
  <c r="D1451" i="52227" l="1"/>
  <c r="C1452" i="52227"/>
  <c r="C1453" i="52227" l="1"/>
  <c r="D1452" i="52227"/>
  <c r="C1454" i="52227" l="1"/>
  <c r="D1453" i="52227"/>
  <c r="D1454" i="52227" l="1"/>
  <c r="C1455" i="52227"/>
  <c r="D1455" i="52227" l="1"/>
  <c r="C1456" i="52227"/>
  <c r="C1457" i="52227" l="1"/>
  <c r="D1456" i="52227"/>
  <c r="C1458" i="52227" l="1"/>
  <c r="D1457" i="52227"/>
  <c r="C1459" i="52227" l="1"/>
  <c r="D1458" i="52227"/>
  <c r="D1459" i="52227" l="1"/>
  <c r="C1460" i="52227"/>
  <c r="C1461" i="52227" l="1"/>
  <c r="D1460" i="52227"/>
  <c r="C1462" i="52227" l="1"/>
  <c r="D1461" i="52227"/>
  <c r="D1462" i="52227" l="1"/>
  <c r="C1463" i="52227"/>
  <c r="D1463" i="52227" l="1"/>
  <c r="C1464" i="52227"/>
  <c r="C1465" i="52227" l="1"/>
  <c r="D1464" i="52227"/>
  <c r="C1466" i="52227" l="1"/>
  <c r="D1465" i="52227"/>
  <c r="C1467" i="52227" l="1"/>
  <c r="D1466" i="52227"/>
  <c r="D1467" i="52227" l="1"/>
  <c r="C1468" i="52227"/>
  <c r="C1469" i="52227" l="1"/>
  <c r="D1468" i="52227"/>
  <c r="C1470" i="52227" l="1"/>
  <c r="D1469" i="52227"/>
  <c r="D1470" i="52227" l="1"/>
  <c r="C1471" i="52227"/>
  <c r="D1471" i="52227" l="1"/>
  <c r="C1472" i="52227"/>
  <c r="C1473" i="52227" l="1"/>
  <c r="D1472" i="52227"/>
  <c r="C1474" i="52227" l="1"/>
  <c r="D1473" i="52227"/>
  <c r="C1475" i="52227" l="1"/>
  <c r="D1474" i="52227"/>
  <c r="D1475" i="52227" l="1"/>
  <c r="C1476" i="52227"/>
  <c r="C1477" i="52227" l="1"/>
  <c r="D1476" i="52227"/>
  <c r="C1478" i="52227" l="1"/>
  <c r="D1477" i="52227"/>
  <c r="C1479" i="52227" l="1"/>
  <c r="D1478" i="52227"/>
  <c r="D1479" i="52227" l="1"/>
  <c r="C1480" i="52227"/>
  <c r="C1481" i="52227" l="1"/>
  <c r="D1480" i="52227"/>
  <c r="C1482" i="52227" l="1"/>
  <c r="D1481" i="52227"/>
  <c r="C1483" i="52227" l="1"/>
  <c r="D1482" i="52227"/>
  <c r="D1483" i="52227" l="1"/>
  <c r="C1484" i="52227"/>
  <c r="C1485" i="52227" l="1"/>
  <c r="D1484" i="52227"/>
  <c r="C1486" i="52227" l="1"/>
  <c r="D1485" i="52227"/>
  <c r="C1487" i="52227" l="1"/>
  <c r="D1486" i="52227"/>
  <c r="D1487" i="52227" l="1"/>
  <c r="C1488" i="52227"/>
  <c r="C1489" i="52227" l="1"/>
  <c r="D1488" i="52227"/>
  <c r="C1490" i="52227" l="1"/>
  <c r="D1489" i="52227"/>
  <c r="C1491" i="52227" l="1"/>
  <c r="D1490" i="52227"/>
  <c r="C1492" i="52227" l="1"/>
  <c r="D1491" i="52227"/>
  <c r="C1493" i="52227" l="1"/>
  <c r="D1492" i="52227"/>
  <c r="C1494" i="52227" l="1"/>
  <c r="D1493" i="52227"/>
  <c r="C1495" i="52227" l="1"/>
  <c r="D1494" i="52227"/>
  <c r="D1495" i="52227" l="1"/>
  <c r="C1496" i="52227"/>
  <c r="C1497" i="52227" l="1"/>
  <c r="D1496" i="52227"/>
  <c r="C1498" i="52227" l="1"/>
  <c r="D1497" i="52227"/>
  <c r="C1499" i="52227" l="1"/>
  <c r="D1498" i="52227"/>
  <c r="D1499" i="52227" l="1"/>
  <c r="C1500" i="52227"/>
  <c r="C1501" i="52227" l="1"/>
  <c r="D1500" i="52227"/>
  <c r="C1502" i="52227" l="1"/>
  <c r="D1501" i="52227"/>
  <c r="D1502" i="52227" l="1"/>
  <c r="C1503" i="52227"/>
  <c r="D1503" i="52227" l="1"/>
  <c r="C1504" i="52227"/>
  <c r="C1505" i="52227" l="1"/>
  <c r="D1504" i="52227"/>
  <c r="C1506" i="52227" l="1"/>
  <c r="D1505" i="52227"/>
  <c r="C1507" i="52227" l="1"/>
  <c r="D1506" i="52227"/>
  <c r="D1507" i="52227" l="1"/>
  <c r="C1508" i="52227"/>
  <c r="C1509" i="52227" l="1"/>
  <c r="D1508" i="52227"/>
  <c r="C1510" i="52227" l="1"/>
  <c r="D1509" i="52227"/>
  <c r="C1511" i="52227" l="1"/>
  <c r="D1510" i="52227"/>
  <c r="D1511" i="52227" l="1"/>
  <c r="C1512" i="52227"/>
  <c r="C1513" i="52227" l="1"/>
  <c r="D1512" i="52227"/>
  <c r="C1514" i="52227" l="1"/>
  <c r="D1513" i="52227"/>
  <c r="C1515" i="52227" l="1"/>
  <c r="D1514" i="52227"/>
  <c r="C1516" i="52227" l="1"/>
  <c r="D1515" i="52227"/>
  <c r="C1517" i="52227" l="1"/>
  <c r="D1516" i="52227"/>
  <c r="C1518" i="52227" l="1"/>
  <c r="D1517" i="52227"/>
  <c r="D1518" i="52227" l="1"/>
  <c r="C1519" i="52227"/>
  <c r="D1519" i="52227" l="1"/>
  <c r="C1520" i="52227"/>
  <c r="C1521" i="52227" l="1"/>
  <c r="D1520" i="52227"/>
  <c r="C1522" i="52227" l="1"/>
  <c r="D1521" i="52227"/>
  <c r="C1523" i="52227" l="1"/>
  <c r="D1522" i="52227"/>
  <c r="C1524" i="52227" l="1"/>
  <c r="D1523" i="52227"/>
  <c r="C1525" i="52227" l="1"/>
  <c r="D1524" i="52227"/>
  <c r="C1526" i="52227" l="1"/>
  <c r="D1525" i="52227"/>
  <c r="D1526" i="52227" l="1"/>
  <c r="C1527" i="52227"/>
  <c r="C1528" i="52227" l="1"/>
  <c r="D1527" i="52227"/>
  <c r="C1529" i="52227" l="1"/>
  <c r="D1528" i="52227"/>
  <c r="C1530" i="52227" l="1"/>
  <c r="D1529" i="52227"/>
  <c r="C1531" i="52227" l="1"/>
  <c r="D1530" i="52227"/>
  <c r="C1532" i="52227" l="1"/>
  <c r="D1531" i="52227"/>
  <c r="C1533" i="52227" l="1"/>
  <c r="D1532" i="52227"/>
  <c r="C1534" i="52227" l="1"/>
  <c r="D1533" i="52227"/>
  <c r="D1534" i="52227" l="1"/>
  <c r="C1535" i="52227"/>
  <c r="D1535" i="52227" l="1"/>
  <c r="C1536" i="52227"/>
  <c r="C1537" i="52227" l="1"/>
  <c r="D1536" i="52227"/>
  <c r="C1538" i="52227" l="1"/>
  <c r="D1537" i="52227"/>
  <c r="C1539" i="52227" l="1"/>
  <c r="D1538" i="52227"/>
  <c r="C1540" i="52227" l="1"/>
  <c r="D1539" i="52227"/>
  <c r="C1541" i="52227" l="1"/>
  <c r="D1540" i="52227"/>
  <c r="C1542" i="52227" l="1"/>
  <c r="D1541" i="52227"/>
  <c r="C1543" i="52227" l="1"/>
  <c r="D1542" i="52227"/>
  <c r="C1544" i="52227" l="1"/>
  <c r="D1543" i="52227"/>
  <c r="C1545" i="52227" l="1"/>
  <c r="D1544" i="52227"/>
  <c r="C1546" i="52227" l="1"/>
  <c r="D1545" i="52227"/>
  <c r="C1547" i="52227" l="1"/>
  <c r="D1546" i="52227"/>
  <c r="C1548" i="52227" l="1"/>
  <c r="D1547" i="52227"/>
  <c r="C1549" i="52227" l="1"/>
  <c r="D1548" i="52227"/>
  <c r="C1550" i="52227" l="1"/>
  <c r="D1549" i="52227"/>
  <c r="C1551" i="52227" l="1"/>
  <c r="D1550" i="52227"/>
  <c r="D1551" i="52227" l="1"/>
  <c r="C1552" i="52227"/>
  <c r="C1553" i="52227" l="1"/>
  <c r="D1552" i="52227"/>
  <c r="C1554" i="52227" l="1"/>
  <c r="D1553" i="52227"/>
  <c r="C1555" i="52227" l="1"/>
  <c r="D1554" i="52227"/>
  <c r="C1556" i="52227" l="1"/>
  <c r="D1555" i="52227"/>
  <c r="C1557" i="52227" l="1"/>
  <c r="D1556" i="52227"/>
  <c r="C1558" i="52227" l="1"/>
  <c r="D1557" i="52227"/>
  <c r="D1558" i="52227" l="1"/>
  <c r="C1559" i="52227"/>
  <c r="C1560" i="52227" l="1"/>
  <c r="D1559" i="52227"/>
  <c r="C1561" i="52227" l="1"/>
  <c r="D1560" i="52227"/>
  <c r="C1562" i="52227" l="1"/>
  <c r="D1561" i="52227"/>
  <c r="C1563" i="52227" l="1"/>
  <c r="D1562" i="52227"/>
  <c r="D1563" i="52227" l="1"/>
  <c r="C1564" i="52227"/>
  <c r="C1565" i="52227" l="1"/>
  <c r="D1564" i="52227"/>
  <c r="C1566" i="52227" l="1"/>
  <c r="D1565" i="52227"/>
  <c r="D1566" i="52227" l="1"/>
  <c r="C1567" i="52227"/>
  <c r="D1567" i="52227" l="1"/>
  <c r="C1568" i="52227"/>
  <c r="C1569" i="52227" l="1"/>
  <c r="D1568" i="52227"/>
  <c r="C1570" i="52227" l="1"/>
  <c r="D1569" i="52227"/>
  <c r="C1571" i="52227" l="1"/>
  <c r="D1570" i="52227"/>
  <c r="D1571" i="52227" l="1"/>
  <c r="C1572" i="52227"/>
  <c r="C1573" i="52227" l="1"/>
  <c r="D1572" i="52227"/>
  <c r="D1573" i="52227" l="1"/>
  <c r="C1574" i="52227"/>
  <c r="C1575" i="52227" l="1"/>
  <c r="D1574" i="52227"/>
  <c r="C1576" i="52227" l="1"/>
  <c r="D1575" i="52227"/>
  <c r="D1576" i="52227" l="1"/>
  <c r="C1577" i="52227"/>
  <c r="D1577" i="52227" l="1"/>
  <c r="C1578" i="52227"/>
  <c r="D1578" i="52227" l="1"/>
  <c r="C1579" i="52227"/>
  <c r="C1580" i="52227" l="1"/>
  <c r="D1579" i="52227"/>
  <c r="C1581" i="52227" l="1"/>
  <c r="D1580" i="52227"/>
  <c r="C1582" i="52227" l="1"/>
  <c r="D1581" i="52227"/>
  <c r="C1583" i="52227" l="1"/>
  <c r="D1582" i="52227"/>
  <c r="D1583" i="52227" l="1"/>
  <c r="C1584" i="52227"/>
  <c r="C1585" i="52227" l="1"/>
  <c r="D1584" i="52227"/>
  <c r="D1585" i="52227" l="1"/>
  <c r="C1586" i="52227"/>
  <c r="C1587" i="52227" l="1"/>
  <c r="D1586" i="52227"/>
  <c r="C1588" i="52227" l="1"/>
  <c r="D1587" i="52227"/>
  <c r="D1588" i="52227" l="1"/>
  <c r="C1589" i="52227"/>
  <c r="C1590" i="52227" l="1"/>
  <c r="D1589" i="52227"/>
  <c r="C1591" i="52227" l="1"/>
  <c r="D1590" i="52227"/>
  <c r="C1592" i="52227" l="1"/>
  <c r="D1591" i="52227"/>
  <c r="C1593" i="52227" l="1"/>
  <c r="D1592" i="52227"/>
  <c r="D1593" i="52227" l="1"/>
  <c r="C1594" i="52227"/>
  <c r="D1594" i="52227" l="1"/>
  <c r="C1595" i="52227"/>
  <c r="C1596" i="52227" l="1"/>
  <c r="D1595" i="52227"/>
  <c r="D1596" i="52227" l="1"/>
  <c r="C1597" i="52227"/>
  <c r="C1598" i="52227" l="1"/>
  <c r="D1597" i="52227"/>
  <c r="D1598" i="52227" l="1"/>
  <c r="C1599" i="52227"/>
  <c r="C1600" i="52227" l="1"/>
  <c r="D1599" i="52227"/>
  <c r="C1601" i="52227" l="1"/>
  <c r="D1600" i="52227"/>
  <c r="D1601" i="52227" l="1"/>
  <c r="C1602" i="52227"/>
  <c r="D1602" i="52227" l="1"/>
  <c r="C1603" i="52227"/>
  <c r="D1603" i="52227" l="1"/>
  <c r="C1604" i="52227"/>
  <c r="D1604" i="52227" l="1"/>
  <c r="C1605" i="52227"/>
  <c r="C1606" i="52227" l="1"/>
  <c r="D1605" i="52227"/>
  <c r="D1606" i="52227" l="1"/>
  <c r="C1607" i="52227"/>
  <c r="D1607" i="52227" l="1"/>
  <c r="C1608" i="52227"/>
  <c r="C1609" i="52227" l="1"/>
  <c r="D1608" i="52227"/>
  <c r="D1609" i="52227" l="1"/>
  <c r="C1610" i="52227"/>
  <c r="C1611" i="52227" l="1"/>
  <c r="D1610" i="52227"/>
  <c r="C1612" i="52227" l="1"/>
  <c r="D1611" i="52227"/>
  <c r="D1612" i="52227" l="1"/>
  <c r="C1613" i="52227"/>
  <c r="C1614" i="52227" l="1"/>
  <c r="D1613" i="52227"/>
  <c r="C1615" i="52227" l="1"/>
  <c r="D1614" i="52227"/>
  <c r="C1616" i="52227" l="1"/>
  <c r="D1615" i="52227"/>
  <c r="C1617" i="52227" l="1"/>
  <c r="D1616" i="52227"/>
  <c r="D1617" i="52227" l="1"/>
  <c r="C1618" i="52227"/>
  <c r="D1618" i="52227" l="1"/>
  <c r="C1619" i="52227"/>
  <c r="C1620" i="52227" l="1"/>
  <c r="D1619" i="52227"/>
  <c r="D1620" i="52227" l="1"/>
  <c r="C1621" i="52227"/>
  <c r="C1622" i="52227" l="1"/>
  <c r="D1621" i="52227"/>
  <c r="D1622" i="52227" l="1"/>
  <c r="C1623" i="52227"/>
  <c r="D1623" i="52227" l="1"/>
  <c r="C1624" i="52227"/>
  <c r="C1625" i="52227" l="1"/>
  <c r="D1624" i="52227"/>
  <c r="D1625" i="52227" l="1"/>
  <c r="C1626" i="52227"/>
  <c r="C1627" i="52227" l="1"/>
  <c r="D1626" i="52227"/>
  <c r="D1627" i="52227" l="1"/>
  <c r="C1628" i="52227"/>
  <c r="D1628" i="52227" l="1"/>
  <c r="C1629" i="52227"/>
  <c r="C1630" i="52227" l="1"/>
  <c r="D1629" i="52227"/>
  <c r="C1631" i="52227" l="1"/>
  <c r="D1630" i="52227"/>
  <c r="D1631" i="52227" l="1"/>
  <c r="C1632" i="52227"/>
  <c r="C1633" i="52227" l="1"/>
  <c r="D1632" i="52227"/>
  <c r="D1633" i="52227" l="1"/>
  <c r="C1634" i="52227"/>
  <c r="C1635" i="52227" l="1"/>
  <c r="D1634" i="52227"/>
  <c r="D1635" i="52227" l="1"/>
  <c r="C1636" i="52227"/>
  <c r="D1636" i="52227" l="1"/>
  <c r="C1637" i="52227"/>
  <c r="C1638" i="52227" l="1"/>
  <c r="D1637" i="52227"/>
  <c r="C1639" i="52227" l="1"/>
  <c r="D1638" i="52227"/>
  <c r="D1639" i="52227" l="1"/>
  <c r="C1640" i="52227"/>
  <c r="C1641" i="52227" l="1"/>
  <c r="D1640" i="52227"/>
  <c r="D1641" i="52227" l="1"/>
  <c r="C1642" i="52227"/>
  <c r="D1642" i="52227" l="1"/>
  <c r="C1643" i="52227"/>
  <c r="C1644" i="52227" l="1"/>
  <c r="D1643" i="52227"/>
  <c r="D1644" i="52227" l="1"/>
  <c r="C1645" i="52227"/>
  <c r="C1646" i="52227" l="1"/>
  <c r="D1645" i="52227"/>
  <c r="D1646" i="52227" l="1"/>
  <c r="C1647" i="52227"/>
  <c r="C1648" i="52227" l="1"/>
  <c r="D1647" i="52227"/>
  <c r="C1649" i="52227" l="1"/>
  <c r="D1648" i="52227"/>
  <c r="D1649" i="52227" l="1"/>
  <c r="C1650" i="52227"/>
  <c r="C1651" i="52227" l="1"/>
  <c r="D1650" i="52227"/>
  <c r="C1652" i="52227" l="1"/>
  <c r="D1651" i="52227"/>
  <c r="D1652" i="52227" l="1"/>
  <c r="C1653" i="52227"/>
  <c r="C1654" i="52227" l="1"/>
  <c r="D1653" i="52227"/>
  <c r="C1655" i="52227" l="1"/>
  <c r="D1654" i="52227"/>
  <c r="C1656" i="52227" l="1"/>
  <c r="D1655" i="52227"/>
  <c r="C1657" i="52227" l="1"/>
  <c r="D1656" i="52227"/>
  <c r="D1657" i="52227" l="1"/>
  <c r="C1658" i="52227"/>
  <c r="C1659" i="52227" l="1"/>
  <c r="D1658" i="52227"/>
  <c r="D1659" i="52227" l="1"/>
  <c r="C1660" i="52227"/>
  <c r="D1660" i="52227" l="1"/>
  <c r="C1661" i="52227"/>
  <c r="C1662" i="52227" l="1"/>
  <c r="D1661" i="52227"/>
  <c r="C1663" i="52227" l="1"/>
  <c r="D1662" i="52227"/>
  <c r="C1664" i="52227" l="1"/>
  <c r="D1663" i="52227"/>
  <c r="C1665" i="52227" l="1"/>
  <c r="D1664" i="52227"/>
  <c r="D1665" i="52227" l="1"/>
  <c r="C1666" i="52227"/>
  <c r="C1667" i="52227" l="1"/>
  <c r="D1666" i="52227"/>
  <c r="D1667" i="52227" l="1"/>
  <c r="C1668" i="52227"/>
  <c r="D1668" i="52227" l="1"/>
  <c r="C1669" i="52227"/>
  <c r="C1670" i="52227" l="1"/>
  <c r="D1669" i="52227"/>
  <c r="C1671" i="52227" l="1"/>
  <c r="D1670" i="52227"/>
  <c r="C1672" i="52227" l="1"/>
  <c r="D1671" i="52227"/>
  <c r="C1673" i="52227" l="1"/>
  <c r="D1672" i="52227"/>
  <c r="D1673" i="52227" l="1"/>
  <c r="C1674" i="52227"/>
  <c r="C1675" i="52227" l="1"/>
  <c r="D1674" i="52227"/>
  <c r="C1676" i="52227" l="1"/>
  <c r="D1675" i="52227"/>
  <c r="D1676" i="52227" l="1"/>
  <c r="C1677" i="52227"/>
  <c r="C1678" i="52227" l="1"/>
  <c r="D1677" i="52227"/>
  <c r="D1678" i="52227" l="1"/>
  <c r="C1679" i="52227"/>
  <c r="D1679" i="52227" l="1"/>
  <c r="C1680" i="52227"/>
  <c r="C1681" i="52227" l="1"/>
  <c r="D1680" i="52227"/>
  <c r="D1681" i="52227" l="1"/>
  <c r="C1682" i="52227"/>
  <c r="D1682" i="52227" l="1"/>
  <c r="C1683" i="52227"/>
  <c r="C1684" i="52227" l="1"/>
  <c r="D1683" i="52227"/>
  <c r="D1684" i="52227" l="1"/>
  <c r="C1685" i="52227"/>
  <c r="C1686" i="52227" l="1"/>
  <c r="D1685" i="52227"/>
  <c r="C1687" i="52227" l="1"/>
  <c r="D1686" i="52227"/>
  <c r="D1687" i="52227" l="1"/>
  <c r="C1688" i="52227"/>
  <c r="C1689" i="52227" l="1"/>
  <c r="D1688" i="52227"/>
  <c r="D1689" i="52227" l="1"/>
  <c r="C1690" i="52227"/>
  <c r="C1691" i="52227" l="1"/>
  <c r="D1690" i="52227"/>
  <c r="D1691" i="52227" l="1"/>
  <c r="C1692" i="52227"/>
  <c r="D1692" i="52227" l="1"/>
  <c r="C1693" i="52227"/>
  <c r="C1694" i="52227" l="1"/>
  <c r="D1693" i="52227"/>
  <c r="D1694" i="52227" l="1"/>
  <c r="C1695" i="52227"/>
  <c r="D1695" i="52227" l="1"/>
  <c r="C1696" i="52227"/>
  <c r="C1697" i="52227" l="1"/>
  <c r="D1696" i="52227"/>
  <c r="D1697" i="52227" l="1"/>
  <c r="C1698" i="52227"/>
  <c r="D1698" i="52227" l="1"/>
  <c r="C1699" i="52227"/>
  <c r="D1699" i="52227" l="1"/>
  <c r="C1700" i="52227"/>
  <c r="D1700" i="52227" l="1"/>
  <c r="C1701" i="52227"/>
  <c r="C1702" i="52227" l="1"/>
  <c r="D1701" i="52227"/>
  <c r="C1703" i="52227" l="1"/>
  <c r="D1703" i="52227" s="1"/>
  <c r="D1702" i="52227"/>
</calcChain>
</file>

<file path=xl/sharedStrings.xml><?xml version="1.0" encoding="utf-8"?>
<sst xmlns="http://schemas.openxmlformats.org/spreadsheetml/2006/main" count="103" uniqueCount="90">
  <si>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</si>
  <si>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ζ=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</si>
  <si>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</si>
  <si>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m/s</t>
    <phoneticPr fontId="2"/>
  </si>
  <si>
    <t>Ｖ=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</si>
  <si>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</si>
  <si>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(⊿P/9.8)</t>
    <phoneticPr fontId="2"/>
  </si>
  <si>
    <t>α＝</t>
    <phoneticPr fontId="2"/>
  </si>
  <si>
    <t>　流量係数</t>
    <rPh sb="1" eb="3">
      <t>リュウリョウ</t>
    </rPh>
    <rPh sb="3" eb="5">
      <t>ケイスウ</t>
    </rPh>
    <phoneticPr fontId="2"/>
  </si>
  <si>
    <t>ｎ＝</t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</si>
  <si>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</si>
  <si>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℃</t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</si>
  <si>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</si>
  <si>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</si>
  <si>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</si>
  <si>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</si>
  <si>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</si>
  <si>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</si>
  <si>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社内資料</t>
    <rPh sb="0" eb="2">
      <t>シャナイ</t>
    </rPh>
    <rPh sb="2" eb="4">
      <t>シリョウ</t>
    </rPh>
    <phoneticPr fontId="2"/>
  </si>
  <si>
    <t>商品名</t>
    <rPh sb="0" eb="3">
      <t>ショウヒンメイ</t>
    </rPh>
    <phoneticPr fontId="2"/>
  </si>
  <si>
    <t>名　　称</t>
    <rPh sb="0" eb="1">
      <t>メイ</t>
    </rPh>
    <rPh sb="3" eb="4">
      <t>ショウ</t>
    </rPh>
    <phoneticPr fontId="2"/>
  </si>
  <si>
    <t>公称記号</t>
    <rPh sb="0" eb="2">
      <t>コウショウ</t>
    </rPh>
    <rPh sb="2" eb="4">
      <t>キゴウ</t>
    </rPh>
    <phoneticPr fontId="2"/>
  </si>
  <si>
    <t>資料担当</t>
    <rPh sb="0" eb="2">
      <t>シリョウ</t>
    </rPh>
    <rPh sb="2" eb="4">
      <t>タントウ</t>
    </rPh>
    <phoneticPr fontId="2"/>
  </si>
  <si>
    <t>本地</t>
    <rPh sb="0" eb="1">
      <t>モト</t>
    </rPh>
    <rPh sb="1" eb="2">
      <t>チ</t>
    </rPh>
    <phoneticPr fontId="2"/>
  </si>
  <si>
    <t>作成日</t>
    <rPh sb="0" eb="3">
      <t>サクセイビ</t>
    </rPh>
    <phoneticPr fontId="2"/>
  </si>
  <si>
    <t>試験日</t>
    <rPh sb="0" eb="3">
      <t>シケンビ</t>
    </rPh>
    <phoneticPr fontId="2"/>
  </si>
  <si>
    <t>測定値</t>
    <rPh sb="0" eb="3">
      <t>ソクテイチ</t>
    </rPh>
    <phoneticPr fontId="2"/>
  </si>
  <si>
    <t>試験体W寸法</t>
    <rPh sb="0" eb="2">
      <t>シケン</t>
    </rPh>
    <rPh sb="2" eb="3">
      <t>タイ</t>
    </rPh>
    <rPh sb="4" eb="6">
      <t>スンポウ</t>
    </rPh>
    <phoneticPr fontId="2"/>
  </si>
  <si>
    <t>試験体H寸法</t>
    <rPh sb="0" eb="2">
      <t>シケン</t>
    </rPh>
    <rPh sb="2" eb="3">
      <t>タイ</t>
    </rPh>
    <rPh sb="4" eb="6">
      <t>スンポウ</t>
    </rPh>
    <phoneticPr fontId="2"/>
  </si>
  <si>
    <t>通気面積W</t>
    <rPh sb="0" eb="2">
      <t>ツウキ</t>
    </rPh>
    <rPh sb="2" eb="4">
      <t>メンセキ</t>
    </rPh>
    <phoneticPr fontId="2"/>
  </si>
  <si>
    <t>通気面積H</t>
    <rPh sb="0" eb="2">
      <t>ツウキ</t>
    </rPh>
    <rPh sb="2" eb="4">
      <t>メンセキ</t>
    </rPh>
    <phoneticPr fontId="2"/>
  </si>
  <si>
    <r>
      <t>通気面積A〔ｃｍ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〕</t>
    </r>
    <rPh sb="0" eb="2">
      <t>ツウキ</t>
    </rPh>
    <rPh sb="2" eb="4">
      <t>メンセキ</t>
    </rPh>
    <phoneticPr fontId="2"/>
  </si>
  <si>
    <t>備考</t>
    <rPh sb="0" eb="2">
      <t>ビコウ</t>
    </rPh>
    <phoneticPr fontId="2"/>
  </si>
  <si>
    <t>試験回数</t>
    <rPh sb="0" eb="2">
      <t>シケン</t>
    </rPh>
    <rPh sb="2" eb="4">
      <t>カイスウ</t>
    </rPh>
    <phoneticPr fontId="2"/>
  </si>
  <si>
    <t>平均値</t>
    <rPh sb="0" eb="3">
      <t>ヘイキンチ</t>
    </rPh>
    <phoneticPr fontId="2"/>
  </si>
  <si>
    <t>ガムテープ等でH調整</t>
    <rPh sb="5" eb="6">
      <t>ナド</t>
    </rPh>
    <rPh sb="8" eb="10">
      <t>チョウセイ</t>
    </rPh>
    <phoneticPr fontId="2"/>
  </si>
  <si>
    <r>
      <t>9.8Pa時の通気量〔m</t>
    </r>
    <r>
      <rPr>
        <vertAlign val="superscript"/>
        <sz val="8"/>
        <rFont val="ＭＳ Ｐゴシック"/>
        <family val="3"/>
        <charset val="128"/>
      </rPr>
      <t>3</t>
    </r>
    <r>
      <rPr>
        <sz val="8"/>
        <rFont val="ＭＳ Ｐゴシック"/>
        <family val="3"/>
        <charset val="128"/>
      </rPr>
      <t>/hr〕</t>
    </r>
    <rPh sb="5" eb="6">
      <t>ジ</t>
    </rPh>
    <rPh sb="7" eb="8">
      <t>ツウ</t>
    </rPh>
    <rPh sb="8" eb="9">
      <t>キ</t>
    </rPh>
    <rPh sb="9" eb="10">
      <t>リョウ</t>
    </rPh>
    <phoneticPr fontId="2"/>
  </si>
  <si>
    <t>隙間特性値n</t>
    <rPh sb="0" eb="2">
      <t>スキマ</t>
    </rPh>
    <rPh sb="2" eb="4">
      <t>トクセイ</t>
    </rPh>
    <rPh sb="4" eb="5">
      <t>チ</t>
    </rPh>
    <phoneticPr fontId="2"/>
  </si>
  <si>
    <t>室内温度〔℃〕</t>
    <rPh sb="0" eb="2">
      <t>シツナイ</t>
    </rPh>
    <rPh sb="2" eb="4">
      <t>オンド</t>
    </rPh>
    <phoneticPr fontId="2"/>
  </si>
  <si>
    <t>外気温度〔℃〕</t>
    <rPh sb="0" eb="2">
      <t>ガイキ</t>
    </rPh>
    <rPh sb="2" eb="4">
      <t>オンド</t>
    </rPh>
    <phoneticPr fontId="2"/>
  </si>
  <si>
    <r>
      <t>（印刷値）有効開口面積αA〔ｃｍ</t>
    </r>
    <r>
      <rPr>
        <vertAlign val="superscript"/>
        <sz val="8"/>
        <rFont val="ＭＳ Ｐゴシック"/>
        <family val="3"/>
        <charset val="128"/>
      </rPr>
      <t>2</t>
    </r>
    <r>
      <rPr>
        <sz val="8"/>
        <rFont val="ＭＳ Ｐゴシック"/>
        <family val="3"/>
        <charset val="128"/>
      </rPr>
      <t>〕</t>
    </r>
    <rPh sb="1" eb="3">
      <t>インサツ</t>
    </rPh>
    <rPh sb="3" eb="4">
      <t>チ</t>
    </rPh>
    <rPh sb="5" eb="7">
      <t>ユウコウ</t>
    </rPh>
    <rPh sb="7" eb="9">
      <t>カイコウ</t>
    </rPh>
    <rPh sb="9" eb="11">
      <t>メンセキ</t>
    </rPh>
    <phoneticPr fontId="2"/>
  </si>
  <si>
    <r>
      <t>有効開口面積αA〔ｃｍ</t>
    </r>
    <r>
      <rPr>
        <vertAlign val="superscript"/>
        <sz val="8"/>
        <rFont val="ＭＳ Ｐゴシック"/>
        <family val="3"/>
        <charset val="128"/>
      </rPr>
      <t>2</t>
    </r>
    <r>
      <rPr>
        <sz val="8"/>
        <rFont val="ＭＳ Ｐゴシック"/>
        <family val="3"/>
        <charset val="128"/>
      </rPr>
      <t>〕</t>
    </r>
    <rPh sb="0" eb="2">
      <t>ユウコウ</t>
    </rPh>
    <rPh sb="2" eb="4">
      <t>カイコウ</t>
    </rPh>
    <rPh sb="4" eb="6">
      <t>メンセキ</t>
    </rPh>
    <phoneticPr fontId="2"/>
  </si>
  <si>
    <t>流量係数α</t>
    <rPh sb="0" eb="2">
      <t>リュウリョウ</t>
    </rPh>
    <rPh sb="2" eb="4">
      <t>ケイスウ</t>
    </rPh>
    <phoneticPr fontId="2"/>
  </si>
  <si>
    <t>ガムテープ等でH調整</t>
    <phoneticPr fontId="2"/>
  </si>
  <si>
    <t>総平均値</t>
    <rPh sb="0" eb="1">
      <t>ソウ</t>
    </rPh>
    <rPh sb="1" eb="4">
      <t>ヘイキンチ</t>
    </rPh>
    <phoneticPr fontId="2"/>
  </si>
  <si>
    <t>室外温度〔℃〕</t>
    <rPh sb="0" eb="2">
      <t>シツガイ</t>
    </rPh>
    <rPh sb="2" eb="4">
      <t>オンド</t>
    </rPh>
    <phoneticPr fontId="2"/>
  </si>
  <si>
    <t>隙間特性値</t>
    <phoneticPr fontId="2"/>
  </si>
  <si>
    <t>標準</t>
    <rPh sb="0" eb="2">
      <t>ヒョウジュン</t>
    </rPh>
    <phoneticPr fontId="2"/>
  </si>
  <si>
    <t>頭出し位置</t>
    <rPh sb="0" eb="1">
      <t>アタマ</t>
    </rPh>
    <rPh sb="1" eb="2">
      <t>ダ</t>
    </rPh>
    <rPh sb="3" eb="5">
      <t>イチ</t>
    </rPh>
    <phoneticPr fontId="2"/>
  </si>
  <si>
    <t>羽根数</t>
    <rPh sb="0" eb="2">
      <t>ハネ</t>
    </rPh>
    <rPh sb="2" eb="3">
      <t>スウ</t>
    </rPh>
    <phoneticPr fontId="2"/>
  </si>
  <si>
    <t>羽根P</t>
    <rPh sb="0" eb="2">
      <t>ハネ</t>
    </rPh>
    <phoneticPr fontId="2"/>
  </si>
  <si>
    <t>下出し位置</t>
    <rPh sb="0" eb="1">
      <t>シタ</t>
    </rPh>
    <rPh sb="1" eb="2">
      <t>ダ</t>
    </rPh>
    <rPh sb="3" eb="5">
      <t>イチ</t>
    </rPh>
    <phoneticPr fontId="2"/>
  </si>
  <si>
    <t>W</t>
    <phoneticPr fontId="2"/>
  </si>
  <si>
    <t>H</t>
    <phoneticPr fontId="2"/>
  </si>
  <si>
    <t>換気有効面積</t>
    <rPh sb="0" eb="2">
      <t>カンキ</t>
    </rPh>
    <rPh sb="2" eb="4">
      <t>ユウコウ</t>
    </rPh>
    <rPh sb="4" eb="6">
      <t>メンセキ</t>
    </rPh>
    <phoneticPr fontId="2"/>
  </si>
  <si>
    <t>開口率</t>
    <rPh sb="0" eb="2">
      <t>カイコウ</t>
    </rPh>
    <rPh sb="2" eb="3">
      <t>リツ</t>
    </rPh>
    <phoneticPr fontId="2"/>
  </si>
  <si>
    <t>(150～1000)</t>
    <phoneticPr fontId="2"/>
  </si>
  <si>
    <t>(160～1010)</t>
    <phoneticPr fontId="2"/>
  </si>
  <si>
    <t>(c㎡)</t>
    <phoneticPr fontId="2"/>
  </si>
  <si>
    <t>縦枠切断寸法</t>
    <rPh sb="0" eb="1">
      <t>タテ</t>
    </rPh>
    <rPh sb="1" eb="2">
      <t>ワク</t>
    </rPh>
    <rPh sb="2" eb="4">
      <t>セツダン</t>
    </rPh>
    <rPh sb="4" eb="6">
      <t>スンポウ</t>
    </rPh>
    <phoneticPr fontId="2"/>
  </si>
  <si>
    <t>横枠切断寸法</t>
    <rPh sb="0" eb="1">
      <t>ヨコ</t>
    </rPh>
    <rPh sb="1" eb="2">
      <t>ワク</t>
    </rPh>
    <rPh sb="2" eb="4">
      <t>セツダン</t>
    </rPh>
    <rPh sb="4" eb="6">
      <t>スンポウ</t>
    </rPh>
    <phoneticPr fontId="2"/>
  </si>
  <si>
    <t>羽根材切断寸法</t>
    <rPh sb="0" eb="2">
      <t>ハネ</t>
    </rPh>
    <rPh sb="2" eb="3">
      <t>ザイ</t>
    </rPh>
    <rPh sb="3" eb="5">
      <t>セツダン</t>
    </rPh>
    <rPh sb="5" eb="7">
      <t>スンポウ</t>
    </rPh>
    <phoneticPr fontId="2"/>
  </si>
  <si>
    <t>羽根ピッチ</t>
    <rPh sb="0" eb="2">
      <t>ハネ</t>
    </rPh>
    <phoneticPr fontId="2"/>
  </si>
  <si>
    <t>羽根枚数</t>
    <rPh sb="0" eb="2">
      <t>ハネ</t>
    </rPh>
    <rPh sb="2" eb="4">
      <t>マイスウ</t>
    </rPh>
    <phoneticPr fontId="2"/>
  </si>
  <si>
    <t>スペーサ</t>
    <phoneticPr fontId="2"/>
  </si>
  <si>
    <t>(21.3～27.0)</t>
    <phoneticPr fontId="2"/>
  </si>
  <si>
    <t>ｵｰﾀﾞｰｶﾞﾗﾘN</t>
    <phoneticPr fontId="2"/>
  </si>
  <si>
    <t>ODGN-S-30-NET</t>
    <phoneticPr fontId="2"/>
  </si>
  <si>
    <t>品目ｺｰﾄﾞ</t>
    <phoneticPr fontId="2"/>
  </si>
  <si>
    <t>通気面積</t>
    <rPh sb="0" eb="2">
      <t>ツウキ</t>
    </rPh>
    <rPh sb="2" eb="4">
      <t>メンセキ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</si>
  <si>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</si>
  <si>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</si>
  <si>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</si>
  <si>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オーダーガラリN(防虫網付)　商品図</t>
    <rPh sb="9" eb="11">
      <t>ボウチュウ</t>
    </rPh>
    <rPh sb="11" eb="12">
      <t>アミ</t>
    </rPh>
    <rPh sb="12" eb="13">
      <t>ツキ</t>
    </rPh>
    <rPh sb="15" eb="17">
      <t>ショウヒン</t>
    </rPh>
    <rPh sb="17" eb="18">
      <t>ズ</t>
    </rPh>
    <phoneticPr fontId="2"/>
  </si>
  <si>
    <t>自然換気シリーズ</t>
    <rPh sb="0" eb="4">
      <t>シゼンカンキ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</si>
  <si>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</si>
  <si>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W</t>
    <phoneticPr fontId="2"/>
  </si>
  <si>
    <t>ａ＝</t>
    <phoneticPr fontId="2"/>
  </si>
  <si>
    <t>Ａ＝</t>
    <phoneticPr fontId="2"/>
  </si>
  <si>
    <t>αＡ＝</t>
    <phoneticPr fontId="2"/>
  </si>
  <si>
    <t>Ｑ＝</t>
    <phoneticPr fontId="2"/>
  </si>
  <si>
    <t>×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</si>
  <si>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</si>
  <si>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</si>
  <si>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％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</si>
  <si>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</si>
  <si>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</si>
  <si>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PQ-SV055 オーダーガラリN-防虫網付</t>
    <rPh sb="18" eb="20">
      <t>ボウチュウ</t>
    </rPh>
    <rPh sb="20" eb="22">
      <t>アミツ</t>
    </rPh>
    <phoneticPr fontId="2"/>
  </si>
  <si>
    <t>技術データ</t>
    <rPh sb="0" eb="2">
      <t>ギジュツ</t>
    </rPh>
    <phoneticPr fontId="2"/>
  </si>
  <si>
    <t>商品寸法</t>
    <rPh sb="0" eb="2">
      <t>ショウヒン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</si>
</sst>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"/>
    <numFmt numFmtId="177" formatCode="0.000"/>
    <numFmt numFmtId="178" formatCode="0.0_ "/>
    <numFmt numFmtId="179" formatCode="0.00_ "/>
    <numFmt numFmtId="180" formatCode="0.00_);[Red]\(0.00\)"/>
    <numFmt numFmtId="181" formatCode="#,##0.0;[Red]\-#,##0.0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b/>
      <sz val="15"/>
      <color indexed="9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sz val="8"/>
      <name val="ＭＳ Ｐゴシック"/>
      <family val="3"/>
      <charset val="128"/>
    </font>
    <font>
      <vertAlign val="superscript"/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4" fillId="0" borderId="0"/>
  </cellStyleXfs>
  <cellXfs count="161">
    <xf numFmtId="0" fontId="0" fillId="0" borderId="0" xfId="0"/>
    <xf numFmtId="0" fontId="0" fillId="0" borderId="0" xfId="0" applyFill="1" applyBorder="1" applyProtection="1"/>
    <xf numFmtId="0" fontId="11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>
      <alignment horizontal="center"/>
    </xf>
    <xf numFmtId="0" fontId="7" fillId="0" borderId="15" xfId="0" applyFont="1" applyFill="1" applyBorder="1" applyAlignment="1" applyProtection="1">
      <alignment horizontal="center" vertical="center"/>
    </xf>
    <xf numFmtId="0" fontId="4" fillId="0" borderId="18" xfId="3" applyFont="1" applyFill="1" applyBorder="1" applyAlignment="1" applyProtection="1">
      <alignment horizontal="center" vertical="center" shrinkToFit="1"/>
    </xf>
    <xf numFmtId="0" fontId="4" fillId="0" borderId="19" xfId="3" applyFont="1" applyFill="1" applyBorder="1" applyAlignment="1" applyProtection="1">
      <alignment horizontal="center" vertical="center" shrinkToFi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179" fontId="0" fillId="0" borderId="22" xfId="0" applyNumberForma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179" fontId="0" fillId="0" borderId="24" xfId="0" applyNumberForma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179" fontId="0" fillId="0" borderId="26" xfId="0" applyNumberFormat="1" applyFill="1" applyBorder="1" applyAlignment="1">
      <alignment horizontal="center" vertical="center"/>
    </xf>
    <xf numFmtId="179" fontId="0" fillId="0" borderId="27" xfId="0" applyNumberFormat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179" fontId="0" fillId="0" borderId="28" xfId="0" applyNumberFormat="1" applyFill="1" applyBorder="1" applyAlignment="1">
      <alignment horizontal="center" vertical="center"/>
    </xf>
    <xf numFmtId="179" fontId="0" fillId="0" borderId="29" xfId="0" applyNumberFormat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179" fontId="0" fillId="0" borderId="30" xfId="0" applyNumberFormat="1" applyFill="1" applyBorder="1" applyAlignment="1">
      <alignment horizontal="center" vertical="center"/>
    </xf>
    <xf numFmtId="0" fontId="4" fillId="0" borderId="0" xfId="3" applyFill="1" applyBorder="1" applyAlignment="1" applyProtection="1">
      <alignment horizontal="center" vertical="center"/>
    </xf>
    <xf numFmtId="0" fontId="1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0" xfId="0" applyAlignment="1">
      <alignment horizontal="center" vertical="center"/>
    </xf>
    <xf numFmtId="178" fontId="0" fillId="0" borderId="0" xfId="0" applyNumberFormat="1"/>
    <xf numFmtId="0" fontId="0" fillId="3" borderId="0" xfId="0" applyFill="1"/>
    <xf numFmtId="181" fontId="0" fillId="0" borderId="0" xfId="2" applyNumberFormat="1" applyFont="1" applyAlignment="1">
      <alignment vertical="center"/>
    </xf>
    <xf numFmtId="178" fontId="0" fillId="3" borderId="0" xfId="0" applyNumberFormat="1" applyFill="1"/>
    <xf numFmtId="0" fontId="15" fillId="4" borderId="23" xfId="0" applyFont="1" applyFill="1" applyBorder="1" applyAlignment="1">
      <alignment horizontal="center" vertical="center"/>
    </xf>
    <xf numFmtId="0" fontId="16" fillId="4" borderId="23" xfId="0" applyFont="1" applyFill="1" applyBorder="1" applyAlignment="1">
      <alignment horizontal="center" vertical="center"/>
    </xf>
    <xf numFmtId="0" fontId="0" fillId="0" borderId="23" xfId="0" applyBorder="1"/>
    <xf numFmtId="0" fontId="16" fillId="0" borderId="0" xfId="0" applyFont="1"/>
    <xf numFmtId="9" fontId="0" fillId="0" borderId="23" xfId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6" fillId="4" borderId="23" xfId="0" applyFont="1" applyFill="1" applyBorder="1"/>
    <xf numFmtId="0" fontId="16" fillId="4" borderId="37" xfId="0" applyFont="1" applyFill="1" applyBorder="1" applyAlignment="1">
      <alignment horizontal="center" vertical="center"/>
    </xf>
    <xf numFmtId="181" fontId="0" fillId="0" borderId="23" xfId="2" applyNumberFormat="1" applyFont="1" applyBorder="1" applyAlignment="1">
      <alignment vertical="center"/>
    </xf>
    <xf numFmtId="38" fontId="0" fillId="0" borderId="23" xfId="2" applyFont="1" applyBorder="1" applyAlignment="1">
      <alignment vertical="center"/>
    </xf>
    <xf numFmtId="181" fontId="0" fillId="0" borderId="0" xfId="0" applyNumberFormat="1"/>
    <xf numFmtId="0" fontId="0" fillId="0" borderId="51" xfId="0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176" fontId="17" fillId="6" borderId="7" xfId="0" applyNumberFormat="1" applyFont="1" applyFill="1" applyBorder="1" applyAlignment="1" applyProtection="1">
      <alignment horizontal="right" vertical="center"/>
      <protection locked="0"/>
    </xf>
    <xf numFmtId="178" fontId="17" fillId="6" borderId="7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vertical="center"/>
      <protection hidden="1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176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7" xfId="0" applyFill="1" applyBorder="1" applyAlignment="1" applyProtection="1">
      <protection hidden="1"/>
    </xf>
    <xf numFmtId="0" fontId="3" fillId="0" borderId="9" xfId="0" applyFont="1" applyFill="1" applyBorder="1" applyAlignment="1" applyProtection="1">
      <alignment horizontal="left" vertical="center"/>
      <protection hidden="1"/>
    </xf>
    <xf numFmtId="0" fontId="3" fillId="0" borderId="16" xfId="0" applyFont="1" applyFill="1" applyBorder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Fill="1" applyBorder="1" applyAlignment="1" applyProtection="1">
      <alignment horizontal="left" vertical="center" indent="1"/>
      <protection hidden="1"/>
    </xf>
    <xf numFmtId="0" fontId="17" fillId="0" borderId="7" xfId="0" applyFont="1" applyFill="1" applyBorder="1" applyAlignment="1" applyProtection="1">
      <alignment horizontal="right" vertical="center"/>
      <protection hidden="1"/>
    </xf>
    <xf numFmtId="181" fontId="0" fillId="0" borderId="7" xfId="2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Font="1" applyFill="1" applyBorder="1" applyAlignment="1" applyProtection="1">
      <alignment vertical="center"/>
      <protection hidden="1"/>
    </xf>
    <xf numFmtId="176" fontId="0" fillId="0" borderId="7" xfId="0" applyNumberFormat="1" applyFont="1" applyBorder="1" applyAlignment="1" applyProtection="1">
      <alignment horizontal="right" vertical="center"/>
      <protection hidden="1"/>
    </xf>
    <xf numFmtId="176" fontId="0" fillId="0" borderId="7" xfId="0" applyNumberFormat="1" applyFont="1" applyBorder="1" applyAlignment="1" applyProtection="1">
      <alignment horizontal="left" vertical="center"/>
      <protection hidden="1"/>
    </xf>
    <xf numFmtId="176" fontId="4" fillId="0" borderId="7" xfId="0" applyNumberFormat="1" applyFont="1" applyBorder="1" applyAlignment="1" applyProtection="1">
      <alignment horizontal="left" vertical="center"/>
      <protection hidden="1"/>
    </xf>
    <xf numFmtId="0" fontId="0" fillId="0" borderId="9" xfId="0" applyFont="1" applyFill="1" applyBorder="1" applyAlignment="1" applyProtection="1">
      <alignment horizontal="left" vertical="center"/>
      <protection hidden="1"/>
    </xf>
    <xf numFmtId="0" fontId="3" fillId="0" borderId="12" xfId="0" applyFont="1" applyFill="1" applyBorder="1" applyAlignment="1" applyProtection="1">
      <alignment horizontal="right" vertical="center"/>
      <protection hidden="1"/>
    </xf>
    <xf numFmtId="0" fontId="3" fillId="0" borderId="8" xfId="0" applyFont="1" applyFill="1" applyBorder="1" applyAlignment="1" applyProtection="1">
      <alignment vertical="center"/>
      <protection hidden="1"/>
    </xf>
    <xf numFmtId="0" fontId="5" fillId="0" borderId="7" xfId="0" applyFont="1" applyFill="1" applyBorder="1" applyAlignment="1" applyProtection="1">
      <alignment vertical="center"/>
      <protection hidden="1"/>
    </xf>
    <xf numFmtId="0" fontId="3" fillId="0" borderId="6" xfId="0" applyFont="1" applyFill="1" applyBorder="1" applyAlignment="1" applyProtection="1">
      <alignment horizontal="right" vertical="center"/>
      <protection hidden="1"/>
    </xf>
    <xf numFmtId="0" fontId="0" fillId="0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vertical="center"/>
      <protection hidden="1"/>
    </xf>
    <xf numFmtId="0" fontId="0" fillId="0" borderId="7" xfId="0" applyNumberFormat="1" applyFont="1" applyFill="1" applyBorder="1" applyAlignment="1" applyProtection="1">
      <alignment horizontal="right" vertical="center"/>
      <protection hidden="1"/>
    </xf>
    <xf numFmtId="177" fontId="3" fillId="0" borderId="9" xfId="0" applyNumberFormat="1" applyFont="1" applyFill="1" applyBorder="1" applyAlignment="1" applyProtection="1">
      <alignment vertical="center"/>
      <protection hidden="1"/>
    </xf>
    <xf numFmtId="176" fontId="0" fillId="0" borderId="3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alignment horizontal="center" vertical="center"/>
      <protection hidden="1"/>
    </xf>
    <xf numFmtId="0" fontId="23" fillId="0" borderId="3" xfId="0" applyNumberFormat="1" applyFont="1" applyFill="1" applyBorder="1" applyAlignment="1" applyProtection="1">
      <alignment horizontal="left" vertical="center"/>
      <protection hidden="1"/>
    </xf>
    <xf numFmtId="0" fontId="8" fillId="0" borderId="3" xfId="0" applyNumberFormat="1" applyFont="1" applyFill="1" applyBorder="1" applyAlignment="1" applyProtection="1">
      <alignment horizontal="left" vertical="center"/>
      <protection hidden="1"/>
    </xf>
    <xf numFmtId="177" fontId="0" fillId="0" borderId="2" xfId="0" applyNumberFormat="1" applyFont="1" applyFill="1" applyBorder="1" applyAlignment="1" applyProtection="1">
      <alignment vertical="center"/>
      <protection hidden="1"/>
    </xf>
    <xf numFmtId="0" fontId="3" fillId="0" borderId="13" xfId="0" applyFont="1" applyFill="1" applyBorder="1" applyAlignment="1" applyProtection="1">
      <alignment vertical="center"/>
      <protection hidden="1"/>
    </xf>
    <xf numFmtId="0" fontId="5" fillId="0" borderId="10" xfId="0" applyFont="1" applyFill="1" applyBorder="1" applyAlignment="1" applyProtection="1">
      <alignment vertical="center"/>
      <protection hidden="1"/>
    </xf>
    <xf numFmtId="0" fontId="3" fillId="0" borderId="10" xfId="0" applyFont="1" applyFill="1" applyBorder="1" applyAlignment="1" applyProtection="1">
      <alignment vertical="center"/>
      <protection hidden="1"/>
    </xf>
    <xf numFmtId="0" fontId="6" fillId="0" borderId="10" xfId="0" applyNumberFormat="1" applyFont="1" applyFill="1" applyBorder="1" applyAlignment="1" applyProtection="1">
      <alignment horizontal="centerContinuous" vertical="center"/>
      <protection hidden="1"/>
    </xf>
    <xf numFmtId="0" fontId="5" fillId="0" borderId="10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11" xfId="0" applyNumberFormat="1" applyFont="1" applyFill="1" applyBorder="1" applyAlignment="1" applyProtection="1">
      <alignment vertical="center"/>
      <protection hidden="1"/>
    </xf>
    <xf numFmtId="0" fontId="3" fillId="0" borderId="5" xfId="0" applyFont="1" applyFill="1" applyBorder="1" applyAlignment="1" applyProtection="1">
      <alignment vertical="center"/>
      <protection hidden="1"/>
    </xf>
    <xf numFmtId="0" fontId="5" fillId="0" borderId="3" xfId="0" applyFont="1" applyFill="1" applyBorder="1" applyAlignment="1" applyProtection="1">
      <alignment vertical="center"/>
      <protection hidden="1"/>
    </xf>
    <xf numFmtId="0" fontId="3" fillId="0" borderId="4" xfId="0" applyFont="1" applyFill="1" applyBorder="1" applyAlignment="1" applyProtection="1">
      <alignment horizontal="right" vertical="center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0" fontId="6" fillId="0" borderId="3" xfId="0" applyNumberFormat="1" applyFont="1" applyFill="1" applyBorder="1" applyAlignment="1" applyProtection="1">
      <alignment horizontal="centerContinuous" vertical="center"/>
      <protection hidden="1"/>
    </xf>
    <xf numFmtId="0" fontId="5" fillId="0" borderId="3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2" xfId="0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38" fontId="19" fillId="0" borderId="0" xfId="2" applyFont="1" applyFill="1" applyBorder="1" applyAlignment="1" applyProtection="1">
      <alignment vertical="center"/>
      <protection hidden="1"/>
    </xf>
    <xf numFmtId="38" fontId="20" fillId="0" borderId="0" xfId="2" applyFont="1" applyFill="1" applyBorder="1" applyAlignment="1" applyProtection="1">
      <alignment vertical="center"/>
      <protection hidden="1"/>
    </xf>
    <xf numFmtId="178" fontId="20" fillId="0" borderId="0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left" vertical="center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0" fillId="0" borderId="50" xfId="0" applyFont="1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21" fillId="5" borderId="0" xfId="0" applyFont="1" applyFill="1" applyBorder="1" applyAlignment="1" applyProtection="1">
      <alignment horizontal="left" vertical="center" indent="1"/>
      <protection hidden="1"/>
    </xf>
    <xf numFmtId="0" fontId="10" fillId="5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Border="1" applyAlignment="1" applyProtection="1">
      <alignment horizontal="left" vertical="center" indent="1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horizontal="left" vertical="center" indent="1"/>
      <protection hidden="1"/>
    </xf>
    <xf numFmtId="0" fontId="21" fillId="5" borderId="0" xfId="0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4" fillId="2" borderId="40" xfId="3" applyFill="1" applyBorder="1" applyAlignment="1" applyProtection="1">
      <alignment horizontal="center" vertical="center"/>
    </xf>
    <xf numFmtId="0" fontId="4" fillId="2" borderId="41" xfId="3" applyFill="1" applyBorder="1" applyAlignment="1" applyProtection="1">
      <alignment horizontal="center" vertical="center"/>
    </xf>
    <xf numFmtId="0" fontId="4" fillId="2" borderId="42" xfId="3" applyFill="1" applyBorder="1" applyAlignment="1" applyProtection="1">
      <alignment horizontal="center" vertical="center"/>
    </xf>
    <xf numFmtId="0" fontId="4" fillId="2" borderId="38" xfId="3" applyFill="1" applyBorder="1" applyAlignment="1" applyProtection="1">
      <alignment horizontal="center" vertical="center"/>
    </xf>
    <xf numFmtId="0" fontId="4" fillId="2" borderId="37" xfId="3" applyFill="1" applyBorder="1" applyAlignment="1" applyProtection="1">
      <alignment horizontal="center" vertical="center"/>
    </xf>
    <xf numFmtId="0" fontId="4" fillId="2" borderId="39" xfId="3" applyFill="1" applyBorder="1" applyAlignment="1" applyProtection="1">
      <alignment horizontal="center" vertical="center"/>
    </xf>
    <xf numFmtId="0" fontId="4" fillId="0" borderId="38" xfId="3" applyFill="1" applyBorder="1" applyAlignment="1" applyProtection="1">
      <alignment horizontal="center" vertical="center"/>
    </xf>
    <xf numFmtId="0" fontId="4" fillId="0" borderId="37" xfId="3" applyFill="1" applyBorder="1" applyAlignment="1" applyProtection="1">
      <alignment horizontal="center" vertical="center"/>
    </xf>
    <xf numFmtId="0" fontId="4" fillId="0" borderId="39" xfId="3" applyFill="1" applyBorder="1" applyAlignment="1" applyProtection="1">
      <alignment horizontal="center" vertical="center"/>
    </xf>
    <xf numFmtId="0" fontId="4" fillId="0" borderId="38" xfId="3" applyFont="1" applyFill="1" applyBorder="1" applyAlignment="1" applyProtection="1">
      <alignment horizontal="center" vertical="center"/>
    </xf>
    <xf numFmtId="0" fontId="4" fillId="0" borderId="37" xfId="3" applyFont="1" applyFill="1" applyBorder="1" applyAlignment="1" applyProtection="1">
      <alignment horizontal="center" vertical="center"/>
    </xf>
    <xf numFmtId="0" fontId="4" fillId="0" borderId="39" xfId="3" applyFont="1" applyFill="1" applyBorder="1" applyAlignment="1" applyProtection="1">
      <alignment horizontal="center" vertical="center"/>
    </xf>
    <xf numFmtId="0" fontId="13" fillId="0" borderId="29" xfId="0" applyFont="1" applyBorder="1" applyAlignment="1">
      <alignment horizontal="left" vertical="center" wrapText="1" indent="1"/>
    </xf>
    <xf numFmtId="0" fontId="13" fillId="0" borderId="21" xfId="0" applyFont="1" applyBorder="1" applyAlignment="1">
      <alignment horizontal="left" vertical="center" wrapText="1" indent="1"/>
    </xf>
    <xf numFmtId="0" fontId="13" fillId="0" borderId="23" xfId="0" applyFont="1" applyBorder="1" applyAlignment="1">
      <alignment horizontal="left" vertical="center" wrapText="1" indent="1"/>
    </xf>
    <xf numFmtId="0" fontId="13" fillId="0" borderId="25" xfId="0" applyFont="1" applyBorder="1" applyAlignment="1">
      <alignment horizontal="left" vertical="center" wrapText="1" indent="1"/>
    </xf>
    <xf numFmtId="0" fontId="4" fillId="0" borderId="19" xfId="0" applyFont="1" applyBorder="1" applyAlignment="1">
      <alignment horizontal="center" vertical="center" shrinkToFit="1"/>
    </xf>
    <xf numFmtId="0" fontId="4" fillId="2" borderId="43" xfId="3" applyFill="1" applyBorder="1" applyAlignment="1" applyProtection="1">
      <alignment horizontal="center" vertical="center"/>
    </xf>
    <xf numFmtId="0" fontId="4" fillId="2" borderId="44" xfId="3" applyFill="1" applyBorder="1" applyAlignment="1" applyProtection="1">
      <alignment horizontal="center" vertical="center"/>
    </xf>
    <xf numFmtId="0" fontId="4" fillId="0" borderId="44" xfId="3" applyFill="1" applyBorder="1" applyAlignment="1" applyProtection="1">
      <alignment horizontal="center" vertical="center"/>
    </xf>
    <xf numFmtId="0" fontId="4" fillId="0" borderId="44" xfId="3" applyFont="1" applyFill="1" applyBorder="1" applyAlignment="1" applyProtection="1">
      <alignment horizontal="center" vertical="center"/>
    </xf>
    <xf numFmtId="0" fontId="13" fillId="0" borderId="27" xfId="0" applyFont="1" applyBorder="1" applyAlignment="1">
      <alignment horizontal="left" vertical="center" wrapText="1" indent="1"/>
    </xf>
    <xf numFmtId="14" fontId="7" fillId="0" borderId="6" xfId="3" applyNumberFormat="1" applyFont="1" applyFill="1" applyBorder="1" applyAlignment="1" applyProtection="1">
      <alignment horizontal="left" vertical="center" indent="1"/>
    </xf>
    <xf numFmtId="14" fontId="7" fillId="0" borderId="7" xfId="3" applyNumberFormat="1" applyFont="1" applyFill="1" applyBorder="1" applyAlignment="1" applyProtection="1">
      <alignment horizontal="left" vertical="center" indent="1"/>
    </xf>
    <xf numFmtId="14" fontId="7" fillId="0" borderId="14" xfId="3" applyNumberFormat="1" applyFont="1" applyFill="1" applyBorder="1" applyAlignment="1" applyProtection="1">
      <alignment horizontal="left" vertical="center" indent="1"/>
    </xf>
    <xf numFmtId="0" fontId="11" fillId="0" borderId="45" xfId="0" applyFont="1" applyFill="1" applyBorder="1" applyAlignment="1" applyProtection="1">
      <alignment horizontal="center" vertical="center"/>
    </xf>
    <xf numFmtId="0" fontId="11" fillId="0" borderId="46" xfId="0" applyFont="1" applyFill="1" applyBorder="1" applyAlignment="1" applyProtection="1">
      <alignment horizontal="center" vertical="center"/>
    </xf>
    <xf numFmtId="0" fontId="11" fillId="0" borderId="47" xfId="0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left" vertical="center" indent="1"/>
    </xf>
    <xf numFmtId="0" fontId="7" fillId="0" borderId="7" xfId="3" applyFont="1" applyFill="1" applyBorder="1" applyAlignment="1" applyProtection="1">
      <alignment horizontal="left" vertical="center" indent="1"/>
    </xf>
    <xf numFmtId="0" fontId="7" fillId="0" borderId="14" xfId="3" applyFont="1" applyFill="1" applyBorder="1" applyAlignment="1" applyProtection="1">
      <alignment horizontal="left" vertical="center" indent="1"/>
    </xf>
    <xf numFmtId="0" fontId="16" fillId="4" borderId="48" xfId="0" applyFont="1" applyFill="1" applyBorder="1" applyAlignment="1">
      <alignment horizontal="center" vertical="center"/>
    </xf>
    <xf numFmtId="0" fontId="16" fillId="4" borderId="49" xfId="0" applyFont="1" applyFill="1" applyBorder="1" applyAlignment="1">
      <alignment horizontal="center" vertical="center"/>
    </xf>
    <xf numFmtId="178" fontId="0" fillId="0" borderId="48" xfId="0" applyNumberFormat="1" applyBorder="1" applyAlignment="1">
      <alignment horizontal="center" vertical="center"/>
    </xf>
    <xf numFmtId="178" fontId="0" fillId="0" borderId="49" xfId="0" applyNumberFormat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標準" xfId="0" builtinId="0"/>
    <cellStyle name="標準_SMA付エピソード通気量データ（通気穴Ｄ8、作動板6.5、フィルターエピソード（2ｍｍ））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7690034676899309"/>
          <c:h val="0.7634428643808394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'PQ-SV055 オーダーガラリN（防虫網付）'!$B$35:$H$35</c:f>
              <c:numCache>
                <c:formatCode>0.0_ </c:formatCode>
                <c:ptCount val="7"/>
                <c:pt idx="0">
                  <c:v>0</c:v>
                </c:pt>
                <c:pt idx="1">
                  <c:v>116.49136305047274</c:v>
                </c:pt>
                <c:pt idx="2">
                  <c:v>166.82756769547592</c:v>
                </c:pt>
                <c:pt idx="3">
                  <c:v>205.82911762798133</c:v>
                </c:pt>
                <c:pt idx="4">
                  <c:v>238.91417023878364</c:v>
                </c:pt>
                <c:pt idx="5">
                  <c:v>268.19726883005478</c:v>
                </c:pt>
                <c:pt idx="6">
                  <c:v>294.76838587513447</c:v>
                </c:pt>
              </c:numCache>
            </c:numRef>
          </c:xVal>
          <c:yVal>
            <c:numRef>
              <c:f>'PQ-SV055 オーダーガラリN（防虫網付）'!$B$34:$H$34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2E-475B-9B8B-9BE35A86B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383296"/>
        <c:axId val="289381728"/>
      </c:scatterChart>
      <c:valAx>
        <c:axId val="2893832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1074179737194688"/>
              <c:y val="0.917348927875243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9381728"/>
        <c:crosses val="autoZero"/>
        <c:crossBetween val="midCat"/>
      </c:valAx>
      <c:valAx>
        <c:axId val="289381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2.0500336008723542E-3"/>
              <c:y val="0.269745667756442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938329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15</xdr:row>
      <xdr:rowOff>47625</xdr:rowOff>
    </xdr:from>
    <xdr:to>
      <xdr:col>7</xdr:col>
      <xdr:colOff>142875</xdr:colOff>
      <xdr:row>15</xdr:row>
      <xdr:rowOff>3305175</xdr:rowOff>
    </xdr:to>
    <xdr:graphicFrame macro="">
      <xdr:nvGraphicFramePr>
        <xdr:cNvPr id="35873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123611</xdr:rowOff>
    </xdr:from>
    <xdr:to>
      <xdr:col>7</xdr:col>
      <xdr:colOff>596901</xdr:colOff>
      <xdr:row>12</xdr:row>
      <xdr:rowOff>28575</xdr:rowOff>
    </xdr:to>
    <xdr:grpSp>
      <xdr:nvGrpSpPr>
        <xdr:cNvPr id="3" name="グループ化 2"/>
        <xdr:cNvGrpSpPr/>
      </xdr:nvGrpSpPr>
      <xdr:grpSpPr>
        <a:xfrm>
          <a:off x="0" y="809411"/>
          <a:ext cx="6645276" cy="3333964"/>
          <a:chOff x="0" y="809411"/>
          <a:chExt cx="6140451" cy="3333964"/>
        </a:xfrm>
      </xdr:grpSpPr>
      <xdr:pic>
        <xdr:nvPicPr>
          <xdr:cNvPr id="2" name="図 1"/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r="3271"/>
          <a:stretch/>
        </xdr:blipFill>
        <xdr:spPr>
          <a:xfrm>
            <a:off x="1" y="809411"/>
            <a:ext cx="6140450" cy="3333964"/>
          </a:xfrm>
          <a:prstGeom prst="rect">
            <a:avLst/>
          </a:prstGeom>
        </xdr:spPr>
      </xdr:pic>
      <xdr:sp macro="" textlink="">
        <xdr:nvSpPr>
          <xdr:cNvPr id="4" name="テキスト ボックス 3"/>
          <xdr:cNvSpPr txBox="1"/>
        </xdr:nvSpPr>
        <xdr:spPr>
          <a:xfrm>
            <a:off x="0" y="3508863"/>
            <a:ext cx="867909" cy="27976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en-US" altLang="ja-JP" sz="1000"/>
              <a:t>B</a:t>
            </a:r>
            <a:r>
              <a:rPr kumimoji="1" lang="ja-JP" altLang="en-US" sz="1000"/>
              <a:t>－</a:t>
            </a:r>
            <a:r>
              <a:rPr kumimoji="1" lang="en-US" altLang="ja-JP" sz="1000"/>
              <a:t>B</a:t>
            </a:r>
            <a:r>
              <a:rPr kumimoji="1" lang="ja-JP" altLang="en-US" sz="1000"/>
              <a:t>断面図</a:t>
            </a:r>
          </a:p>
        </xdr:txBody>
      </xdr:sp>
      <xdr:sp macro="" textlink="">
        <xdr:nvSpPr>
          <xdr:cNvPr id="5" name="テキスト ボックス 4"/>
          <xdr:cNvSpPr txBox="1"/>
        </xdr:nvSpPr>
        <xdr:spPr>
          <a:xfrm>
            <a:off x="2196021" y="1428750"/>
            <a:ext cx="873063" cy="275812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en-US" altLang="ja-JP" sz="1000"/>
              <a:t>A</a:t>
            </a:r>
            <a:r>
              <a:rPr kumimoji="1" lang="ja-JP" altLang="en-US" sz="1000"/>
              <a:t>－</a:t>
            </a:r>
            <a:r>
              <a:rPr kumimoji="1" lang="en-US" altLang="ja-JP" sz="1000"/>
              <a:t>A</a:t>
            </a:r>
            <a:r>
              <a:rPr kumimoji="1" lang="ja-JP" altLang="en-US" sz="1000"/>
              <a:t>断面図</a:t>
            </a:r>
          </a:p>
        </xdr:txBody>
      </xdr:sp>
      <xdr:sp macro="" textlink="">
        <xdr:nvSpPr>
          <xdr:cNvPr id="6" name="テキスト ボックス 5"/>
          <xdr:cNvSpPr txBox="1"/>
        </xdr:nvSpPr>
        <xdr:spPr>
          <a:xfrm>
            <a:off x="1649926" y="3723097"/>
            <a:ext cx="827418" cy="1455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ja-JP" altLang="en-US" sz="1000"/>
              <a:t>商品Ｗ寸法</a:t>
            </a:r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3255874" y="2222818"/>
            <a:ext cx="141112" cy="90500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vert270" wrap="square" rtlCol="0" anchor="ctr"/>
          <a:lstStyle/>
          <a:p>
            <a:pPr algn="ctr"/>
            <a:r>
              <a:rPr kumimoji="1" lang="ja-JP" altLang="en-US" sz="1000"/>
              <a:t>商品Ｈ寸法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38"/>
  <sheetViews>
    <sheetView showGridLines="0" showRowColHeaders="0" tabSelected="1" zoomScaleNormal="100" workbookViewId="0">
      <selection activeCell="D21" sqref="D21"/>
    </sheetView>
  </sheetViews>
  <sheetFormatPr defaultColWidth="9" defaultRowHeight="13.5" x14ac:dyDescent="0.15"/>
  <cols>
    <col min="1" max="2" width="18.125" style="56" customWidth="1"/>
    <col min="3" max="8" width="8.625" style="56" customWidth="1"/>
    <col min="9" max="10" width="9" style="56"/>
    <col min="11" max="11" width="5.125" style="56" bestFit="1" customWidth="1"/>
    <col min="12" max="15" width="6.125" style="56" bestFit="1" customWidth="1"/>
    <col min="16" max="16384" width="9" style="56"/>
  </cols>
  <sheetData>
    <row r="1" spans="1:8" ht="27" customHeight="1" x14ac:dyDescent="0.15">
      <c r="A1" s="116" t="s">
        <v>73</v>
      </c>
      <c r="B1" s="116"/>
      <c r="C1" s="116"/>
      <c r="D1" s="116"/>
      <c r="E1" s="123"/>
      <c r="F1" s="124" t="s">
        <v>74</v>
      </c>
      <c r="G1" s="125"/>
      <c r="H1" s="125"/>
    </row>
    <row r="2" spans="1:8" ht="27" customHeight="1" x14ac:dyDescent="0.15">
      <c r="A2" s="122"/>
      <c r="B2" s="122"/>
      <c r="C2" s="122"/>
      <c r="D2" s="122"/>
      <c r="E2" s="122"/>
    </row>
    <row r="3" spans="1:8" ht="27" customHeight="1" x14ac:dyDescent="0.15">
      <c r="A3" s="122"/>
      <c r="B3" s="122"/>
      <c r="C3" s="122"/>
      <c r="D3" s="122"/>
      <c r="E3" s="122"/>
    </row>
    <row r="4" spans="1:8" ht="27" customHeight="1" x14ac:dyDescent="0.15">
      <c r="A4" s="122"/>
      <c r="B4" s="122"/>
      <c r="C4" s="122"/>
      <c r="D4" s="122"/>
      <c r="E4" s="122"/>
    </row>
    <row r="5" spans="1:8" ht="27" customHeight="1" x14ac:dyDescent="0.15">
      <c r="A5" s="122"/>
      <c r="B5" s="122"/>
      <c r="C5" s="122"/>
      <c r="D5" s="122"/>
      <c r="E5" s="122"/>
    </row>
    <row r="6" spans="1:8" ht="27" customHeight="1" x14ac:dyDescent="0.15">
      <c r="A6" s="122"/>
      <c r="B6" s="122"/>
      <c r="C6" s="122"/>
      <c r="D6" s="122"/>
      <c r="E6" s="122"/>
    </row>
    <row r="7" spans="1:8" ht="27" customHeight="1" x14ac:dyDescent="0.15">
      <c r="A7" s="122"/>
      <c r="B7" s="122"/>
      <c r="C7" s="122"/>
      <c r="D7" s="122"/>
      <c r="E7" s="122"/>
    </row>
    <row r="8" spans="1:8" ht="27" customHeight="1" x14ac:dyDescent="0.15">
      <c r="A8" s="122"/>
      <c r="B8" s="122"/>
      <c r="C8" s="122"/>
      <c r="D8" s="122"/>
      <c r="E8" s="122"/>
    </row>
    <row r="9" spans="1:8" ht="27" customHeight="1" x14ac:dyDescent="0.15">
      <c r="A9" s="122"/>
      <c r="B9" s="122"/>
      <c r="C9" s="122"/>
      <c r="D9" s="122"/>
      <c r="E9" s="122"/>
    </row>
    <row r="10" spans="1:8" ht="27" customHeight="1" x14ac:dyDescent="0.15">
      <c r="A10" s="122"/>
      <c r="B10" s="122"/>
      <c r="C10" s="122"/>
      <c r="D10" s="122"/>
      <c r="E10" s="122"/>
    </row>
    <row r="11" spans="1:8" ht="27" customHeight="1" x14ac:dyDescent="0.15">
      <c r="A11" s="122"/>
      <c r="B11" s="122"/>
      <c r="C11" s="122"/>
      <c r="D11" s="122"/>
      <c r="E11" s="122"/>
    </row>
    <row r="12" spans="1:8" ht="27" customHeight="1" x14ac:dyDescent="0.15">
      <c r="A12" s="122"/>
      <c r="B12" s="122"/>
      <c r="C12" s="122"/>
      <c r="D12" s="122"/>
      <c r="E12" s="122"/>
    </row>
    <row r="13" spans="1:8" ht="27" customHeight="1" x14ac:dyDescent="0.15">
      <c r="A13" s="122"/>
      <c r="B13" s="122"/>
      <c r="C13" s="122"/>
      <c r="D13" s="122"/>
      <c r="E13" s="122"/>
    </row>
    <row r="14" spans="1:8" ht="27" customHeight="1" x14ac:dyDescent="0.15">
      <c r="A14" s="122"/>
      <c r="B14" s="122"/>
      <c r="C14" s="122"/>
      <c r="D14" s="122"/>
      <c r="E14" s="122"/>
    </row>
    <row r="15" spans="1:8" ht="27" customHeight="1" x14ac:dyDescent="0.15">
      <c r="A15" s="117" t="s">
        <v>75</v>
      </c>
      <c r="B15" s="117"/>
      <c r="C15" s="117"/>
      <c r="D15" s="117"/>
      <c r="E15" s="117"/>
      <c r="F15" s="117"/>
      <c r="G15" s="117"/>
      <c r="H15" s="117"/>
    </row>
    <row r="16" spans="1:8" ht="278.25" customHeight="1" x14ac:dyDescent="0.15">
      <c r="A16" s="118"/>
      <c r="B16" s="119"/>
      <c r="C16" s="119"/>
      <c r="D16" s="119"/>
      <c r="E16" s="119"/>
      <c r="F16" s="119"/>
      <c r="G16" s="119"/>
      <c r="H16" s="119"/>
    </row>
    <row r="17" spans="1:8" ht="27" customHeight="1" x14ac:dyDescent="0.15">
      <c r="A17" s="116" t="s">
        <v>88</v>
      </c>
      <c r="B17" s="116"/>
      <c r="C17" s="116"/>
      <c r="D17" s="116"/>
      <c r="E17" s="116"/>
      <c r="F17" s="116"/>
      <c r="G17" s="116"/>
      <c r="H17" s="116"/>
    </row>
    <row r="18" spans="1:8" ht="4.5" customHeight="1" thickBot="1" x14ac:dyDescent="0.2">
      <c r="A18" s="57"/>
      <c r="B18" s="57"/>
      <c r="C18" s="57"/>
      <c r="D18" s="57"/>
      <c r="E18" s="57"/>
      <c r="F18" s="57"/>
      <c r="G18" s="57"/>
      <c r="H18" s="57"/>
    </row>
    <row r="19" spans="1:8" ht="13.5" hidden="1" customHeight="1" x14ac:dyDescent="0.15">
      <c r="A19" s="58" t="s">
        <v>15</v>
      </c>
      <c r="B19" s="59" t="s">
        <v>14</v>
      </c>
      <c r="C19" s="60"/>
      <c r="D19" s="61">
        <f>網付オーダーガラリN測定データ!C28</f>
        <v>22.8</v>
      </c>
      <c r="E19" s="62"/>
      <c r="F19" s="62"/>
      <c r="G19" s="62"/>
      <c r="H19" s="63" t="s">
        <v>11</v>
      </c>
    </row>
    <row r="20" spans="1:8" ht="14.25" hidden="1" customHeight="1" x14ac:dyDescent="0.15">
      <c r="A20" s="64"/>
      <c r="B20" s="59" t="s">
        <v>13</v>
      </c>
      <c r="C20" s="60"/>
      <c r="D20" s="61">
        <f>網付オーダーガラリN測定データ!C29</f>
        <v>23.4</v>
      </c>
      <c r="E20" s="62"/>
      <c r="F20" s="62"/>
      <c r="G20" s="62"/>
      <c r="H20" s="63" t="s">
        <v>12</v>
      </c>
    </row>
    <row r="21" spans="1:8" ht="15.75" customHeight="1" x14ac:dyDescent="0.15">
      <c r="A21" s="65" t="s">
        <v>89</v>
      </c>
      <c r="B21" s="66"/>
      <c r="C21" s="51" t="s">
        <v>76</v>
      </c>
      <c r="D21" s="54">
        <v>250</v>
      </c>
      <c r="E21" s="67" t="s">
        <v>81</v>
      </c>
      <c r="G21" s="55">
        <v>500</v>
      </c>
      <c r="H21" s="63"/>
    </row>
    <row r="22" spans="1:8" ht="15.75" customHeight="1" x14ac:dyDescent="0.15">
      <c r="A22" s="120" t="s">
        <v>70</v>
      </c>
      <c r="B22" s="121"/>
      <c r="C22" s="52" t="s">
        <v>77</v>
      </c>
      <c r="D22" s="68">
        <f>D26/0.7</f>
        <v>115.27832357142859</v>
      </c>
      <c r="E22" s="69"/>
      <c r="F22" s="70"/>
      <c r="G22" s="70"/>
      <c r="H22" s="71" t="s">
        <v>82</v>
      </c>
    </row>
    <row r="23" spans="1:8" ht="15.75" customHeight="1" x14ac:dyDescent="0.15">
      <c r="A23" s="120" t="s">
        <v>69</v>
      </c>
      <c r="B23" s="121"/>
      <c r="C23" s="52" t="s">
        <v>78</v>
      </c>
      <c r="D23" s="72">
        <f>早見表!D2</f>
        <v>340.48450000000003</v>
      </c>
      <c r="E23" s="73"/>
      <c r="F23" s="74"/>
      <c r="G23" s="74"/>
      <c r="H23" s="75" t="s">
        <v>83</v>
      </c>
    </row>
    <row r="24" spans="1:8" ht="15.75" customHeight="1" x14ac:dyDescent="0.15">
      <c r="A24" s="120" t="s">
        <v>55</v>
      </c>
      <c r="B24" s="121"/>
      <c r="C24" s="76"/>
      <c r="D24" s="72">
        <f>IF(D21="","",((D23*100)/(D21*G21))*100)</f>
        <v>27.238759999999999</v>
      </c>
      <c r="E24" s="73"/>
      <c r="F24" s="74"/>
      <c r="G24" s="74"/>
      <c r="H24" s="71" t="s">
        <v>84</v>
      </c>
    </row>
    <row r="25" spans="1:8" ht="18" hidden="1" customHeight="1" x14ac:dyDescent="0.15">
      <c r="A25" s="77" t="s">
        <v>10</v>
      </c>
      <c r="B25" s="78"/>
      <c r="C25" s="79" t="s">
        <v>9</v>
      </c>
      <c r="D25" s="80">
        <f>網付オーダーガラリN測定データ!C30</f>
        <v>1.93</v>
      </c>
      <c r="E25" s="81"/>
      <c r="F25" s="82"/>
      <c r="G25" s="82"/>
      <c r="H25" s="83"/>
    </row>
    <row r="26" spans="1:8" ht="15.75" customHeight="1" x14ac:dyDescent="0.15">
      <c r="A26" s="120" t="s">
        <v>71</v>
      </c>
      <c r="B26" s="121"/>
      <c r="C26" s="52" t="s">
        <v>79</v>
      </c>
      <c r="D26" s="68">
        <f>D23*D27</f>
        <v>80.694826500000005</v>
      </c>
      <c r="E26" s="69"/>
      <c r="F26" s="70"/>
      <c r="G26" s="70"/>
      <c r="H26" s="75" t="s">
        <v>85</v>
      </c>
    </row>
    <row r="27" spans="1:8" ht="11.25" hidden="1" customHeight="1" x14ac:dyDescent="0.15">
      <c r="A27" s="77" t="s">
        <v>8</v>
      </c>
      <c r="B27" s="78"/>
      <c r="C27" s="79" t="s">
        <v>7</v>
      </c>
      <c r="D27" s="84">
        <f>網付オーダーガラリN測定データ!C31</f>
        <v>0.23699999999999999</v>
      </c>
      <c r="E27" s="69"/>
      <c r="F27" s="70"/>
      <c r="G27" s="70"/>
      <c r="H27" s="85"/>
    </row>
    <row r="28" spans="1:8" ht="15.75" customHeight="1" thickBot="1" x14ac:dyDescent="0.2">
      <c r="A28" s="112" t="s">
        <v>72</v>
      </c>
      <c r="B28" s="113"/>
      <c r="C28" s="53" t="s">
        <v>80</v>
      </c>
      <c r="D28" s="86">
        <f>D22</f>
        <v>115.27832357142859</v>
      </c>
      <c r="E28" s="87" t="s">
        <v>6</v>
      </c>
      <c r="F28" s="88">
        <f>ROUND(1/D25,2)</f>
        <v>0.52</v>
      </c>
      <c r="G28" s="89"/>
      <c r="H28" s="90" t="s">
        <v>82</v>
      </c>
    </row>
    <row r="29" spans="1:8" ht="15.95" hidden="1" customHeight="1" x14ac:dyDescent="0.15">
      <c r="A29" s="91" t="s">
        <v>5</v>
      </c>
      <c r="B29" s="92"/>
      <c r="C29" s="76" t="s">
        <v>4</v>
      </c>
      <c r="D29" s="93">
        <f>ROUND(D22/(D23*0.0001)/3600,2)</f>
        <v>0.94</v>
      </c>
      <c r="E29" s="94"/>
      <c r="F29" s="95"/>
      <c r="G29" s="95"/>
      <c r="H29" s="96" t="s">
        <v>3</v>
      </c>
    </row>
    <row r="30" spans="1:8" ht="15.95" hidden="1" customHeight="1" thickBot="1" x14ac:dyDescent="0.2">
      <c r="A30" s="97" t="s">
        <v>2</v>
      </c>
      <c r="B30" s="98"/>
      <c r="C30" s="99" t="s">
        <v>1</v>
      </c>
      <c r="D30" s="100">
        <f>ROUND((2*9.8)/((353/(273+D20))*D29^2),2)</f>
        <v>18.63</v>
      </c>
      <c r="E30" s="101"/>
      <c r="F30" s="102"/>
      <c r="G30" s="102"/>
      <c r="H30" s="103"/>
    </row>
    <row r="32" spans="1:8" x14ac:dyDescent="0.15">
      <c r="B32" s="104"/>
      <c r="C32" s="105" t="s">
        <v>86</v>
      </c>
      <c r="D32" s="105"/>
      <c r="E32" s="114" t="s">
        <v>87</v>
      </c>
      <c r="F32" s="115"/>
      <c r="G32" s="115"/>
      <c r="H32" s="115"/>
    </row>
    <row r="33" spans="1:8" s="106" customFormat="1" x14ac:dyDescent="0.15"/>
    <row r="34" spans="1:8" s="106" customFormat="1" ht="14.25" x14ac:dyDescent="0.15">
      <c r="A34" s="107" t="s">
        <v>17</v>
      </c>
      <c r="B34" s="108">
        <v>0</v>
      </c>
      <c r="C34" s="109">
        <v>10</v>
      </c>
      <c r="D34" s="109">
        <v>20</v>
      </c>
      <c r="E34" s="109">
        <v>30</v>
      </c>
      <c r="F34" s="109">
        <v>40</v>
      </c>
      <c r="G34" s="109">
        <v>50</v>
      </c>
      <c r="H34" s="109">
        <v>60</v>
      </c>
    </row>
    <row r="35" spans="1:8" s="106" customFormat="1" ht="14.25" x14ac:dyDescent="0.15">
      <c r="A35" s="107" t="s">
        <v>16</v>
      </c>
      <c r="B35" s="110">
        <f>'PQ-SV055 オーダーガラリN（防虫網付）'!$D$22*(B34/9.8)^(1/'PQ-SV055 オーダーガラリN（防虫網付）'!$D$25)</f>
        <v>0</v>
      </c>
      <c r="C35" s="110">
        <f>'PQ-SV055 オーダーガラリN（防虫網付）'!$D$22*(C34/9.8)^(1/'PQ-SV055 オーダーガラリN（防虫網付）'!$D$25)</f>
        <v>116.49136305047274</v>
      </c>
      <c r="D35" s="110">
        <f>'PQ-SV055 オーダーガラリN（防虫網付）'!$D$22*(D34/9.8)^(1/'PQ-SV055 オーダーガラリN（防虫網付）'!$D$25)</f>
        <v>166.82756769547592</v>
      </c>
      <c r="E35" s="110">
        <f>'PQ-SV055 オーダーガラリN（防虫網付）'!$D$22*(E34/9.8)^(1/'PQ-SV055 オーダーガラリN（防虫網付）'!$D$25)</f>
        <v>205.82911762798133</v>
      </c>
      <c r="F35" s="110">
        <f>'PQ-SV055 オーダーガラリN（防虫網付）'!$D$22*(F34/9.8)^(1/'PQ-SV055 オーダーガラリN（防虫網付）'!$D$25)</f>
        <v>238.91417023878364</v>
      </c>
      <c r="G35" s="110">
        <f>'PQ-SV055 オーダーガラリN（防虫網付）'!$D$22*(G34/9.8)^(1/'PQ-SV055 オーダーガラリN（防虫網付）'!$D$25)</f>
        <v>268.19726883005478</v>
      </c>
      <c r="H35" s="110">
        <f>'PQ-SV055 オーダーガラリN（防虫網付）'!$D$22*(H34/9.8)^(1/'PQ-SV055 オーダーガラリN（防虫網付）'!$D$25)</f>
        <v>294.76838587513447</v>
      </c>
    </row>
    <row r="36" spans="1:8" s="106" customFormat="1" x14ac:dyDescent="0.15"/>
    <row r="37" spans="1:8" s="106" customFormat="1" x14ac:dyDescent="0.15">
      <c r="A37" s="111" t="s">
        <v>0</v>
      </c>
    </row>
    <row r="38" spans="1:8" s="106" customFormat="1" x14ac:dyDescent="0.15">
      <c r="A38" s="111"/>
    </row>
  </sheetData>
  <sheetProtection algorithmName="SHA-512" hashValue="e9GO7MVeYI073QO+gWGYM9AdISdeIUZtbpvLcRIOZW1yovXZdgga/od08F4WG6HI/PaC/uFz8aSkm1PezzpSrA==" saltValue="Ug80gsWPRv6khbiSp3tThA==" spinCount="100000" sheet="1" objects="1" scenarios="1" selectLockedCells="1"/>
  <mergeCells count="12">
    <mergeCell ref="A2:E14"/>
    <mergeCell ref="A1:E1"/>
    <mergeCell ref="F1:H1"/>
    <mergeCell ref="A23:B23"/>
    <mergeCell ref="A24:B24"/>
    <mergeCell ref="A22:B22"/>
    <mergeCell ref="A28:B28"/>
    <mergeCell ref="E32:H32"/>
    <mergeCell ref="A17:H17"/>
    <mergeCell ref="A15:H15"/>
    <mergeCell ref="A16:H16"/>
    <mergeCell ref="A26:B26"/>
  </mergeCells>
  <phoneticPr fontId="2"/>
  <dataValidations count="2">
    <dataValidation type="whole" allowBlank="1" showInputMessage="1" showErrorMessage="1" error="製作範囲外" sqref="D21">
      <formula1>150</formula1>
      <formula2>1000</formula2>
    </dataValidation>
    <dataValidation type="whole" allowBlank="1" showInputMessage="1" showErrorMessage="1" error="製作範囲外" sqref="G21">
      <formula1>160</formula1>
      <formula2>1010</formula2>
    </dataValidation>
  </dataValidations>
  <pageMargins left="0.78740157480314965" right="0.59055118110236227" top="0.78740157480314965" bottom="0.1968503937007874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showGridLines="0" workbookViewId="0">
      <selection activeCell="C32" sqref="C32"/>
    </sheetView>
  </sheetViews>
  <sheetFormatPr defaultRowHeight="13.5" x14ac:dyDescent="0.15"/>
  <cols>
    <col min="1" max="1" width="5.125" customWidth="1"/>
    <col min="2" max="2" width="13.25" customWidth="1"/>
    <col min="3" max="3" width="13.5" customWidth="1"/>
    <col min="4" max="4" width="11.875" customWidth="1"/>
    <col min="5" max="5" width="11.5" customWidth="1"/>
    <col min="7" max="7" width="25.625" customWidth="1"/>
    <col min="9" max="9" width="18.875" customWidth="1"/>
  </cols>
  <sheetData>
    <row r="1" spans="1:15" x14ac:dyDescent="0.15">
      <c r="A1" s="1"/>
      <c r="B1" s="151" t="s">
        <v>18</v>
      </c>
      <c r="C1" s="152"/>
      <c r="D1" s="152"/>
      <c r="E1" s="152"/>
      <c r="F1" s="153"/>
      <c r="H1" s="2"/>
      <c r="I1" s="2"/>
      <c r="J1" s="1"/>
      <c r="K1" s="1"/>
      <c r="L1" s="1"/>
      <c r="M1" s="1"/>
      <c r="N1" s="1"/>
      <c r="O1" s="1"/>
    </row>
    <row r="2" spans="1:15" ht="21" x14ac:dyDescent="0.2">
      <c r="A2" s="1"/>
      <c r="B2" s="3" t="s">
        <v>19</v>
      </c>
      <c r="C2" s="3"/>
      <c r="D2" s="3"/>
      <c r="E2" s="3"/>
      <c r="F2" s="3"/>
      <c r="H2" s="4"/>
      <c r="I2" s="1"/>
      <c r="J2" s="1"/>
      <c r="K2" s="1"/>
      <c r="L2" s="1"/>
      <c r="M2" s="1"/>
      <c r="N2" s="1"/>
      <c r="O2" s="1"/>
    </row>
    <row r="3" spans="1:15" x14ac:dyDescent="0.15">
      <c r="A3" s="1"/>
      <c r="B3" s="5" t="s">
        <v>20</v>
      </c>
      <c r="C3" s="154" t="s">
        <v>66</v>
      </c>
      <c r="D3" s="155"/>
      <c r="E3" s="155"/>
      <c r="F3" s="156"/>
      <c r="M3" s="1"/>
      <c r="N3" s="1"/>
      <c r="O3" s="1"/>
    </row>
    <row r="4" spans="1:15" x14ac:dyDescent="0.15">
      <c r="A4" s="1"/>
      <c r="B4" s="5" t="s">
        <v>21</v>
      </c>
      <c r="C4" s="154" t="s">
        <v>66</v>
      </c>
      <c r="D4" s="155"/>
      <c r="E4" s="155"/>
      <c r="F4" s="156"/>
      <c r="M4" s="1"/>
      <c r="N4" s="1"/>
      <c r="O4" s="1"/>
    </row>
    <row r="5" spans="1:15" x14ac:dyDescent="0.15">
      <c r="A5" s="1"/>
      <c r="B5" s="5" t="s">
        <v>68</v>
      </c>
      <c r="C5" s="154" t="s">
        <v>67</v>
      </c>
      <c r="D5" s="155"/>
      <c r="E5" s="155"/>
      <c r="F5" s="156"/>
      <c r="M5" s="1"/>
      <c r="N5" s="1"/>
      <c r="O5" s="1"/>
    </row>
    <row r="6" spans="1:15" x14ac:dyDescent="0.15">
      <c r="A6" s="1"/>
      <c r="B6" s="5" t="s">
        <v>22</v>
      </c>
      <c r="C6" s="154" t="s">
        <v>23</v>
      </c>
      <c r="D6" s="155"/>
      <c r="E6" s="155"/>
      <c r="F6" s="156"/>
      <c r="M6" s="1"/>
      <c r="N6" s="1"/>
      <c r="O6" s="1"/>
    </row>
    <row r="7" spans="1:15" x14ac:dyDescent="0.15">
      <c r="A7" s="1"/>
      <c r="B7" s="5" t="s">
        <v>24</v>
      </c>
      <c r="C7" s="148">
        <v>40779</v>
      </c>
      <c r="D7" s="149"/>
      <c r="E7" s="149"/>
      <c r="F7" s="150"/>
      <c r="M7" s="1"/>
      <c r="N7" s="1"/>
      <c r="O7" s="1"/>
    </row>
    <row r="8" spans="1:15" x14ac:dyDescent="0.15">
      <c r="A8" s="1"/>
      <c r="B8" s="5" t="s">
        <v>25</v>
      </c>
      <c r="C8" s="148">
        <v>40778</v>
      </c>
      <c r="D8" s="149"/>
      <c r="E8" s="149"/>
      <c r="F8" s="150"/>
      <c r="M8" s="1"/>
      <c r="N8" s="1"/>
      <c r="O8" s="1"/>
    </row>
    <row r="9" spans="1:15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21.75" thickBot="1" x14ac:dyDescent="0.25">
      <c r="A10" s="1"/>
      <c r="B10" s="3" t="s">
        <v>26</v>
      </c>
      <c r="C10" s="3"/>
      <c r="D10" s="3"/>
      <c r="E10" s="3"/>
      <c r="F10" s="3"/>
      <c r="G10" s="3"/>
      <c r="H10" s="4"/>
      <c r="I10" s="4"/>
      <c r="J10" s="1"/>
      <c r="K10" s="1"/>
      <c r="L10" s="1"/>
      <c r="M10" s="1"/>
      <c r="N10" s="1"/>
      <c r="O10" s="1"/>
    </row>
    <row r="11" spans="1:15" x14ac:dyDescent="0.15">
      <c r="A11" s="1"/>
      <c r="B11" s="6" t="s">
        <v>27</v>
      </c>
      <c r="C11" s="7" t="s">
        <v>28</v>
      </c>
      <c r="D11" s="7" t="s">
        <v>29</v>
      </c>
      <c r="E11" s="7" t="s">
        <v>30</v>
      </c>
      <c r="F11" s="7" t="s">
        <v>31</v>
      </c>
      <c r="G11" s="7" t="s">
        <v>32</v>
      </c>
      <c r="H11" s="142" t="s">
        <v>33</v>
      </c>
      <c r="I11" s="142"/>
      <c r="J11" s="8">
        <v>1</v>
      </c>
      <c r="K11" s="8">
        <v>2</v>
      </c>
      <c r="L11" s="8">
        <v>3</v>
      </c>
      <c r="M11" s="8">
        <v>4</v>
      </c>
      <c r="N11" s="8">
        <v>5</v>
      </c>
      <c r="O11" s="9" t="s">
        <v>34</v>
      </c>
    </row>
    <row r="12" spans="1:15" x14ac:dyDescent="0.15">
      <c r="A12" s="1"/>
      <c r="B12" s="126">
        <v>1000</v>
      </c>
      <c r="C12" s="129">
        <v>800</v>
      </c>
      <c r="D12" s="129">
        <f>B12-54.6</f>
        <v>945.4</v>
      </c>
      <c r="E12" s="129">
        <f>(24.6*6)          /24.6*10.25</f>
        <v>61.500000000000007</v>
      </c>
      <c r="F12" s="132">
        <f>D12*E12/100</f>
        <v>581.42100000000005</v>
      </c>
      <c r="G12" s="135" t="s">
        <v>35</v>
      </c>
      <c r="H12" s="139" t="s">
        <v>36</v>
      </c>
      <c r="I12" s="139"/>
      <c r="J12" s="10">
        <v>193.6</v>
      </c>
      <c r="K12" s="10">
        <v>199.1</v>
      </c>
      <c r="L12" s="10">
        <v>195.1</v>
      </c>
      <c r="M12" s="11"/>
      <c r="N12" s="11"/>
      <c r="O12" s="12">
        <f t="shared" ref="O12:O25" si="0">(L12+K12+J12)/3</f>
        <v>195.93333333333331</v>
      </c>
    </row>
    <row r="13" spans="1:15" x14ac:dyDescent="0.15">
      <c r="A13" s="1"/>
      <c r="B13" s="127"/>
      <c r="C13" s="130"/>
      <c r="D13" s="130"/>
      <c r="E13" s="130"/>
      <c r="F13" s="133"/>
      <c r="G13" s="136"/>
      <c r="H13" s="140" t="s">
        <v>37</v>
      </c>
      <c r="I13" s="140"/>
      <c r="J13" s="13">
        <v>1.86</v>
      </c>
      <c r="K13" s="13">
        <v>1.96</v>
      </c>
      <c r="L13" s="13">
        <v>1.93</v>
      </c>
      <c r="M13" s="14"/>
      <c r="N13" s="14"/>
      <c r="O13" s="15">
        <f t="shared" si="0"/>
        <v>1.9166666666666667</v>
      </c>
    </row>
    <row r="14" spans="1:15" x14ac:dyDescent="0.15">
      <c r="A14" s="1"/>
      <c r="B14" s="127"/>
      <c r="C14" s="130"/>
      <c r="D14" s="130"/>
      <c r="E14" s="130"/>
      <c r="F14" s="133"/>
      <c r="G14" s="136"/>
      <c r="H14" s="140" t="s">
        <v>38</v>
      </c>
      <c r="I14" s="140"/>
      <c r="J14" s="13">
        <v>22.7</v>
      </c>
      <c r="K14" s="13">
        <v>22.7</v>
      </c>
      <c r="L14" s="13">
        <v>22.7</v>
      </c>
      <c r="M14" s="14"/>
      <c r="N14" s="14"/>
      <c r="O14" s="15">
        <f t="shared" si="0"/>
        <v>22.7</v>
      </c>
    </row>
    <row r="15" spans="1:15" x14ac:dyDescent="0.15">
      <c r="A15" s="1"/>
      <c r="B15" s="127"/>
      <c r="C15" s="130"/>
      <c r="D15" s="130"/>
      <c r="E15" s="130"/>
      <c r="F15" s="133"/>
      <c r="G15" s="136"/>
      <c r="H15" s="140" t="s">
        <v>39</v>
      </c>
      <c r="I15" s="140"/>
      <c r="J15" s="13">
        <v>23.5</v>
      </c>
      <c r="K15" s="13">
        <v>23.5</v>
      </c>
      <c r="L15" s="13">
        <v>23.3</v>
      </c>
      <c r="M15" s="14"/>
      <c r="N15" s="14"/>
      <c r="O15" s="15">
        <f t="shared" si="0"/>
        <v>23.433333333333334</v>
      </c>
    </row>
    <row r="16" spans="1:15" x14ac:dyDescent="0.15">
      <c r="A16" s="1"/>
      <c r="B16" s="127"/>
      <c r="C16" s="130"/>
      <c r="D16" s="130"/>
      <c r="E16" s="130"/>
      <c r="F16" s="133"/>
      <c r="G16" s="136"/>
      <c r="H16" s="140" t="s">
        <v>40</v>
      </c>
      <c r="I16" s="140"/>
      <c r="J16" s="13">
        <v>133</v>
      </c>
      <c r="K16" s="13">
        <v>136</v>
      </c>
      <c r="L16" s="13">
        <v>134</v>
      </c>
      <c r="M16" s="14"/>
      <c r="N16" s="14"/>
      <c r="O16" s="15">
        <f t="shared" si="0"/>
        <v>134.33333333333334</v>
      </c>
    </row>
    <row r="17" spans="1:15" x14ac:dyDescent="0.15">
      <c r="A17" s="1"/>
      <c r="B17" s="127"/>
      <c r="C17" s="130"/>
      <c r="D17" s="130"/>
      <c r="E17" s="130"/>
      <c r="F17" s="133"/>
      <c r="G17" s="136"/>
      <c r="H17" s="141" t="s">
        <v>41</v>
      </c>
      <c r="I17" s="141"/>
      <c r="J17" s="16">
        <f>IF(J12="","",ROUND(1/(0.36*((2*9.8)/(353/(273+J14)))^0.5)*J12,1))</f>
        <v>132.69999999999999</v>
      </c>
      <c r="K17" s="16">
        <f>IF(K12="","",ROUND(1/(0.36*((2*9.8)/(353/(273+K14)))^0.5)*K12,1))</f>
        <v>136.5</v>
      </c>
      <c r="L17" s="16">
        <f>IF(L12="","",ROUND(1/(0.36*((2*9.8)/(353/(273+L14)))^0.5)*L12,1))</f>
        <v>133.69999999999999</v>
      </c>
      <c r="M17" s="17"/>
      <c r="N17" s="17"/>
      <c r="O17" s="18">
        <f t="shared" si="0"/>
        <v>134.29999999999998</v>
      </c>
    </row>
    <row r="18" spans="1:15" x14ac:dyDescent="0.15">
      <c r="A18" s="1"/>
      <c r="B18" s="143"/>
      <c r="C18" s="144"/>
      <c r="D18" s="144"/>
      <c r="E18" s="144"/>
      <c r="F18" s="145"/>
      <c r="G18" s="146"/>
      <c r="H18" s="147" t="s">
        <v>42</v>
      </c>
      <c r="I18" s="147"/>
      <c r="J18" s="19">
        <f>J17/F12</f>
        <v>0.22823393031899428</v>
      </c>
      <c r="K18" s="19">
        <f>K17/F12</f>
        <v>0.23476964196339656</v>
      </c>
      <c r="L18" s="19">
        <f>L17/F12</f>
        <v>0.22995385443594224</v>
      </c>
      <c r="M18" s="20"/>
      <c r="N18" s="20"/>
      <c r="O18" s="21">
        <f t="shared" si="0"/>
        <v>0.23098580890611101</v>
      </c>
    </row>
    <row r="19" spans="1:15" x14ac:dyDescent="0.15">
      <c r="A19" s="1"/>
      <c r="B19" s="126">
        <v>1000</v>
      </c>
      <c r="C19" s="129">
        <v>800</v>
      </c>
      <c r="D19" s="129">
        <f>B19-54.6</f>
        <v>945.4</v>
      </c>
      <c r="E19" s="129">
        <f>(24.6*8)          /24.6*10.25</f>
        <v>82</v>
      </c>
      <c r="F19" s="132">
        <f>D19*E19/100</f>
        <v>775.22800000000007</v>
      </c>
      <c r="G19" s="135" t="s">
        <v>43</v>
      </c>
      <c r="H19" s="139" t="s">
        <v>36</v>
      </c>
      <c r="I19" s="139"/>
      <c r="J19" s="10">
        <v>278.5</v>
      </c>
      <c r="K19" s="10">
        <v>273.39999999999998</v>
      </c>
      <c r="L19" s="10">
        <v>275.5</v>
      </c>
      <c r="M19" s="11"/>
      <c r="N19" s="11"/>
      <c r="O19" s="12">
        <f t="shared" si="0"/>
        <v>275.8</v>
      </c>
    </row>
    <row r="20" spans="1:15" x14ac:dyDescent="0.15">
      <c r="A20" s="1"/>
      <c r="B20" s="127"/>
      <c r="C20" s="130"/>
      <c r="D20" s="130"/>
      <c r="E20" s="130"/>
      <c r="F20" s="133"/>
      <c r="G20" s="136"/>
      <c r="H20" s="140" t="s">
        <v>37</v>
      </c>
      <c r="I20" s="140"/>
      <c r="J20" s="13">
        <v>1.96</v>
      </c>
      <c r="K20" s="13">
        <v>1.91</v>
      </c>
      <c r="L20" s="13">
        <v>1.94</v>
      </c>
      <c r="M20" s="14"/>
      <c r="N20" s="14"/>
      <c r="O20" s="15">
        <f t="shared" si="0"/>
        <v>1.9366666666666665</v>
      </c>
    </row>
    <row r="21" spans="1:15" x14ac:dyDescent="0.15">
      <c r="A21" s="1"/>
      <c r="B21" s="127"/>
      <c r="C21" s="130"/>
      <c r="D21" s="130"/>
      <c r="E21" s="130"/>
      <c r="F21" s="133"/>
      <c r="G21" s="136"/>
      <c r="H21" s="140" t="s">
        <v>38</v>
      </c>
      <c r="I21" s="140"/>
      <c r="J21" s="13">
        <v>22.9</v>
      </c>
      <c r="K21" s="13">
        <v>22.9</v>
      </c>
      <c r="L21" s="13">
        <v>22.9</v>
      </c>
      <c r="M21" s="14"/>
      <c r="N21" s="14"/>
      <c r="O21" s="15">
        <f t="shared" si="0"/>
        <v>22.899999999999995</v>
      </c>
    </row>
    <row r="22" spans="1:15" x14ac:dyDescent="0.15">
      <c r="A22" s="1"/>
      <c r="B22" s="127"/>
      <c r="C22" s="130"/>
      <c r="D22" s="130"/>
      <c r="E22" s="130"/>
      <c r="F22" s="133"/>
      <c r="G22" s="136"/>
      <c r="H22" s="140" t="s">
        <v>39</v>
      </c>
      <c r="I22" s="140"/>
      <c r="J22" s="13">
        <v>22.8</v>
      </c>
      <c r="K22" s="13">
        <v>23.8</v>
      </c>
      <c r="L22" s="13">
        <v>23.7</v>
      </c>
      <c r="M22" s="14"/>
      <c r="N22" s="14"/>
      <c r="O22" s="15">
        <f t="shared" si="0"/>
        <v>23.433333333333334</v>
      </c>
    </row>
    <row r="23" spans="1:15" x14ac:dyDescent="0.15">
      <c r="A23" s="1"/>
      <c r="B23" s="127"/>
      <c r="C23" s="130"/>
      <c r="D23" s="130"/>
      <c r="E23" s="130"/>
      <c r="F23" s="133"/>
      <c r="G23" s="136"/>
      <c r="H23" s="140" t="s">
        <v>40</v>
      </c>
      <c r="I23" s="140"/>
      <c r="J23" s="13">
        <v>191</v>
      </c>
      <c r="K23" s="13">
        <v>187</v>
      </c>
      <c r="L23" s="13">
        <v>189</v>
      </c>
      <c r="M23" s="14"/>
      <c r="N23" s="14"/>
      <c r="O23" s="15">
        <f t="shared" si="0"/>
        <v>189</v>
      </c>
    </row>
    <row r="24" spans="1:15" x14ac:dyDescent="0.15">
      <c r="A24" s="1"/>
      <c r="B24" s="127"/>
      <c r="C24" s="130"/>
      <c r="D24" s="130"/>
      <c r="E24" s="130"/>
      <c r="F24" s="133"/>
      <c r="G24" s="136"/>
      <c r="H24" s="141" t="s">
        <v>41</v>
      </c>
      <c r="I24" s="141"/>
      <c r="J24" s="16">
        <f>IF(J19="","",ROUND(1/(0.36*((2*9.8)/(353/(273+J21)))^0.5)*J19,1))</f>
        <v>190.9</v>
      </c>
      <c r="K24" s="16">
        <f>IF(K19="","",ROUND(1/(0.36*((2*9.8)/(353/(273+K21)))^0.5)*K19,1))</f>
        <v>187.4</v>
      </c>
      <c r="L24" s="16">
        <f>IF(L19="","",ROUND(1/(0.36*((2*9.8)/(353/(273+L21)))^0.5)*L19,1))</f>
        <v>188.8</v>
      </c>
      <c r="M24" s="17"/>
      <c r="N24" s="17"/>
      <c r="O24" s="18">
        <f t="shared" si="0"/>
        <v>189.03333333333333</v>
      </c>
    </row>
    <row r="25" spans="1:15" ht="14.25" thickBot="1" x14ac:dyDescent="0.2">
      <c r="A25" s="1"/>
      <c r="B25" s="128"/>
      <c r="C25" s="131"/>
      <c r="D25" s="131"/>
      <c r="E25" s="131"/>
      <c r="F25" s="134"/>
      <c r="G25" s="137"/>
      <c r="H25" s="138" t="s">
        <v>42</v>
      </c>
      <c r="I25" s="138"/>
      <c r="J25" s="22">
        <f>J24/F19</f>
        <v>0.24625013544402419</v>
      </c>
      <c r="K25" s="22">
        <f>K24/F19</f>
        <v>0.24173533463703581</v>
      </c>
      <c r="L25" s="22">
        <f>L24/F19</f>
        <v>0.24354125495983117</v>
      </c>
      <c r="M25" s="23"/>
      <c r="N25" s="23"/>
      <c r="O25" s="24">
        <f t="shared" si="0"/>
        <v>0.24384224168029708</v>
      </c>
    </row>
    <row r="26" spans="1:15" x14ac:dyDescent="0.15">
      <c r="A26" s="1"/>
      <c r="B26" s="25"/>
      <c r="C26" s="25"/>
      <c r="D26" s="25"/>
      <c r="E26" s="25"/>
      <c r="F26" s="25"/>
      <c r="G26" s="25"/>
      <c r="H26" s="26"/>
      <c r="I26" s="27"/>
      <c r="J26" s="27"/>
      <c r="K26" s="27"/>
      <c r="L26" s="27"/>
      <c r="M26" s="27"/>
      <c r="N26" s="28"/>
      <c r="O26" s="1"/>
    </row>
    <row r="27" spans="1:15" ht="21.75" thickBot="1" x14ac:dyDescent="0.25">
      <c r="A27" s="1"/>
      <c r="B27" s="3" t="s">
        <v>44</v>
      </c>
      <c r="C27" s="3"/>
      <c r="D27" s="3"/>
      <c r="E27" s="3"/>
      <c r="F27" s="3"/>
      <c r="G27" s="3"/>
      <c r="H27" s="4"/>
      <c r="I27" s="4"/>
      <c r="J27" s="1"/>
      <c r="K27" s="1"/>
      <c r="L27" s="1"/>
      <c r="M27" s="1"/>
      <c r="N27" s="1"/>
      <c r="O27" s="1"/>
    </row>
    <row r="28" spans="1:15" x14ac:dyDescent="0.15">
      <c r="A28" s="1"/>
      <c r="B28" s="29" t="s">
        <v>38</v>
      </c>
      <c r="C28" s="32">
        <f>ROUND((O14+O21)/2,1)</f>
        <v>22.8</v>
      </c>
      <c r="N28" s="1"/>
      <c r="O28" s="1"/>
    </row>
    <row r="29" spans="1:15" x14ac:dyDescent="0.15">
      <c r="A29" s="1"/>
      <c r="B29" s="30" t="s">
        <v>45</v>
      </c>
      <c r="C29" s="33">
        <f>ROUND((O15+O22)/2,1)</f>
        <v>23.4</v>
      </c>
      <c r="N29" s="1"/>
      <c r="O29" s="1"/>
    </row>
    <row r="30" spans="1:15" x14ac:dyDescent="0.15">
      <c r="A30" s="1"/>
      <c r="B30" s="30" t="s">
        <v>46</v>
      </c>
      <c r="C30" s="33">
        <f>ROUND((O13+O20)/2,2)</f>
        <v>1.93</v>
      </c>
      <c r="N30" s="1"/>
      <c r="O30" s="1"/>
    </row>
    <row r="31" spans="1:15" ht="14.25" thickBot="1" x14ac:dyDescent="0.2">
      <c r="B31" s="31" t="s">
        <v>42</v>
      </c>
      <c r="C31" s="34">
        <f>ROUND((O18+O25)/2,3)</f>
        <v>0.23699999999999999</v>
      </c>
    </row>
  </sheetData>
  <mergeCells count="34">
    <mergeCell ref="C8:F8"/>
    <mergeCell ref="B1:F1"/>
    <mergeCell ref="C3:F3"/>
    <mergeCell ref="C4:F4"/>
    <mergeCell ref="C5:F5"/>
    <mergeCell ref="C6:F6"/>
    <mergeCell ref="C7:F7"/>
    <mergeCell ref="H11:I11"/>
    <mergeCell ref="B12:B18"/>
    <mergeCell ref="C12:C18"/>
    <mergeCell ref="D12:D18"/>
    <mergeCell ref="E12:E18"/>
    <mergeCell ref="F12:F18"/>
    <mergeCell ref="G12:G18"/>
    <mergeCell ref="H12:I12"/>
    <mergeCell ref="H13:I13"/>
    <mergeCell ref="H14:I14"/>
    <mergeCell ref="H15:I15"/>
    <mergeCell ref="H16:I16"/>
    <mergeCell ref="H17:I17"/>
    <mergeCell ref="H18:I18"/>
    <mergeCell ref="G19:G25"/>
    <mergeCell ref="H25:I25"/>
    <mergeCell ref="H19:I19"/>
    <mergeCell ref="H20:I20"/>
    <mergeCell ref="H21:I21"/>
    <mergeCell ref="H22:I22"/>
    <mergeCell ref="H23:I23"/>
    <mergeCell ref="H24:I24"/>
    <mergeCell ref="B19:B25"/>
    <mergeCell ref="C19:C25"/>
    <mergeCell ref="D19:D25"/>
    <mergeCell ref="E19:E25"/>
    <mergeCell ref="F19:F25"/>
  </mergeCells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showGridLines="0" workbookViewId="0">
      <selection activeCell="J4" sqref="J4"/>
    </sheetView>
  </sheetViews>
  <sheetFormatPr defaultRowHeight="13.5" x14ac:dyDescent="0.15"/>
  <cols>
    <col min="1" max="2" width="13" bestFit="1" customWidth="1"/>
    <col min="3" max="3" width="15.125" bestFit="1" customWidth="1"/>
    <col min="4" max="4" width="10.375" bestFit="1" customWidth="1"/>
    <col min="5" max="5" width="9.875" bestFit="1" customWidth="1"/>
    <col min="6" max="6" width="12.75" bestFit="1" customWidth="1"/>
  </cols>
  <sheetData>
    <row r="1" spans="1:7" x14ac:dyDescent="0.15">
      <c r="A1" s="40" t="s">
        <v>52</v>
      </c>
      <c r="B1" s="40" t="s">
        <v>53</v>
      </c>
      <c r="D1" s="157" t="s">
        <v>54</v>
      </c>
      <c r="E1" s="158"/>
      <c r="F1" s="41" t="s">
        <v>55</v>
      </c>
    </row>
    <row r="2" spans="1:7" ht="24.75" customHeight="1" x14ac:dyDescent="0.15">
      <c r="A2" s="42">
        <f>'PQ-SV055 オーダーガラリN（防虫網付）'!D21</f>
        <v>250</v>
      </c>
      <c r="B2" s="42">
        <f>'PQ-SV055 オーダーガラリN（防虫網付）'!G21</f>
        <v>500</v>
      </c>
      <c r="C2" s="43">
        <f>A2*B2</f>
        <v>125000</v>
      </c>
      <c r="D2" s="159">
        <f>(A2-27.3*2)*10.25*(F6-1)/100</f>
        <v>340.48450000000003</v>
      </c>
      <c r="E2" s="160"/>
      <c r="F2" s="44">
        <f>$D$2/($C$2/100)</f>
        <v>0.27238760000000001</v>
      </c>
    </row>
    <row r="3" spans="1:7" x14ac:dyDescent="0.15">
      <c r="A3" s="35" t="s">
        <v>56</v>
      </c>
      <c r="B3" s="35" t="s">
        <v>57</v>
      </c>
      <c r="E3" s="45" t="s">
        <v>58</v>
      </c>
    </row>
    <row r="4" spans="1:7" x14ac:dyDescent="0.15">
      <c r="E4" s="35"/>
    </row>
    <row r="5" spans="1:7" x14ac:dyDescent="0.15">
      <c r="A5" s="46" t="s">
        <v>59</v>
      </c>
      <c r="B5" s="41" t="s">
        <v>60</v>
      </c>
      <c r="C5" s="41" t="s">
        <v>61</v>
      </c>
      <c r="D5" s="41" t="s">
        <v>48</v>
      </c>
      <c r="E5" s="41" t="s">
        <v>62</v>
      </c>
      <c r="F5" s="41" t="s">
        <v>63</v>
      </c>
      <c r="G5" s="47" t="s">
        <v>64</v>
      </c>
    </row>
    <row r="6" spans="1:7" ht="25.5" customHeight="1" x14ac:dyDescent="0.15">
      <c r="A6" s="42">
        <f>IF(C2=0," ",B2)</f>
        <v>500</v>
      </c>
      <c r="B6" s="42">
        <f>IF(C2=0," ",A2)</f>
        <v>250</v>
      </c>
      <c r="C6" s="42">
        <f>IF(C2=0," ",A2-54.5)</f>
        <v>195.5</v>
      </c>
      <c r="D6" s="48">
        <f>IF(B2=0," ",VLOOKUP($B$2,ワークシート!$A$3:$E$1703,2,FALSE))</f>
        <v>37.299999999999997</v>
      </c>
      <c r="E6" s="48">
        <f>IF(B2=0," ",VLOOKUP($B$2,ワークシート!$A$3:$E$1703,4,FALSE))</f>
        <v>24.36470588235294</v>
      </c>
      <c r="F6" s="49">
        <f>IF(B2=0," ",VLOOKUP($B$2,ワークシート!$A$3:$E$1703,3,FALSE))</f>
        <v>18</v>
      </c>
      <c r="G6" s="50">
        <f>$E$6-F9</f>
        <v>2.5647058823529392</v>
      </c>
    </row>
    <row r="7" spans="1:7" x14ac:dyDescent="0.15">
      <c r="E7" s="35" t="s">
        <v>65</v>
      </c>
    </row>
    <row r="9" spans="1:7" x14ac:dyDescent="0.15">
      <c r="F9">
        <v>21.8</v>
      </c>
    </row>
  </sheetData>
  <protectedRanges>
    <protectedRange sqref="A2:B2" name="範囲2"/>
    <protectedRange sqref="A2:B2" name="範囲1"/>
  </protectedRanges>
  <mergeCells count="2">
    <mergeCell ref="D1:E1"/>
    <mergeCell ref="D2:E2"/>
  </mergeCells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3"/>
  <sheetViews>
    <sheetView workbookViewId="0">
      <selection activeCell="H19" sqref="H19"/>
    </sheetView>
  </sheetViews>
  <sheetFormatPr defaultRowHeight="13.5" x14ac:dyDescent="0.15"/>
  <cols>
    <col min="2" max="2" width="10.375" bestFit="1" customWidth="1"/>
    <col min="5" max="5" width="10.375" bestFit="1" customWidth="1"/>
  </cols>
  <sheetData>
    <row r="1" spans="1:8" x14ac:dyDescent="0.15">
      <c r="G1" s="35" t="s">
        <v>47</v>
      </c>
    </row>
    <row r="2" spans="1:8" x14ac:dyDescent="0.15">
      <c r="B2" t="s">
        <v>48</v>
      </c>
      <c r="C2" t="s">
        <v>49</v>
      </c>
      <c r="D2" t="s">
        <v>50</v>
      </c>
      <c r="E2" t="s">
        <v>51</v>
      </c>
      <c r="F2">
        <v>47</v>
      </c>
      <c r="G2">
        <v>47.7</v>
      </c>
      <c r="H2">
        <v>51</v>
      </c>
    </row>
    <row r="3" spans="1:8" x14ac:dyDescent="0.15">
      <c r="A3" s="36">
        <v>160</v>
      </c>
      <c r="B3">
        <v>37.299999999999997</v>
      </c>
      <c r="C3">
        <v>4</v>
      </c>
      <c r="D3" s="36">
        <f>(A3-B3-E3)/(C3-1)</f>
        <v>25</v>
      </c>
      <c r="E3">
        <v>47.7</v>
      </c>
    </row>
    <row r="4" spans="1:8" x14ac:dyDescent="0.15">
      <c r="A4" s="36">
        <v>160.5</v>
      </c>
      <c r="B4">
        <v>37.299999999999997</v>
      </c>
      <c r="C4">
        <v>4</v>
      </c>
      <c r="D4" s="36">
        <f>(A4-B4-E4)/(C4-1)</f>
        <v>25</v>
      </c>
      <c r="E4">
        <v>48.2</v>
      </c>
    </row>
    <row r="5" spans="1:8" x14ac:dyDescent="0.15">
      <c r="A5" s="36">
        <v>161</v>
      </c>
      <c r="B5">
        <v>37.299999999999997</v>
      </c>
      <c r="C5">
        <v>4</v>
      </c>
      <c r="D5" s="36">
        <f t="shared" ref="D5:D68" si="0">(A5-B5-E5)/(C5-1)</f>
        <v>25</v>
      </c>
      <c r="E5">
        <v>48.7</v>
      </c>
    </row>
    <row r="6" spans="1:8" x14ac:dyDescent="0.15">
      <c r="A6" s="36">
        <v>161.5</v>
      </c>
      <c r="B6">
        <v>37.299999999999997</v>
      </c>
      <c r="C6">
        <v>4</v>
      </c>
      <c r="D6" s="36">
        <f t="shared" si="0"/>
        <v>25</v>
      </c>
      <c r="E6">
        <v>49.2</v>
      </c>
    </row>
    <row r="7" spans="1:8" x14ac:dyDescent="0.15">
      <c r="A7" s="36">
        <v>162</v>
      </c>
      <c r="B7">
        <v>37.299999999999997</v>
      </c>
      <c r="C7">
        <v>4</v>
      </c>
      <c r="D7" s="36">
        <f t="shared" si="0"/>
        <v>25</v>
      </c>
      <c r="E7">
        <v>49.7</v>
      </c>
    </row>
    <row r="8" spans="1:8" x14ac:dyDescent="0.15">
      <c r="A8" s="36">
        <v>162.5</v>
      </c>
      <c r="B8">
        <v>37.299999999999997</v>
      </c>
      <c r="C8">
        <v>4</v>
      </c>
      <c r="D8" s="36">
        <f t="shared" si="0"/>
        <v>25</v>
      </c>
      <c r="E8">
        <v>50.2</v>
      </c>
    </row>
    <row r="9" spans="1:8" x14ac:dyDescent="0.15">
      <c r="A9" s="36">
        <v>163</v>
      </c>
      <c r="B9">
        <v>37.299999999999997</v>
      </c>
      <c r="C9">
        <v>4</v>
      </c>
      <c r="D9" s="36">
        <f t="shared" si="0"/>
        <v>25</v>
      </c>
      <c r="E9">
        <v>50.7</v>
      </c>
    </row>
    <row r="10" spans="1:8" x14ac:dyDescent="0.15">
      <c r="A10" s="36">
        <v>163.5</v>
      </c>
      <c r="B10">
        <v>37.299999999999997</v>
      </c>
      <c r="C10">
        <v>4</v>
      </c>
      <c r="D10" s="36">
        <f t="shared" si="0"/>
        <v>25.466666666666669</v>
      </c>
      <c r="E10">
        <v>49.8</v>
      </c>
    </row>
    <row r="11" spans="1:8" x14ac:dyDescent="0.15">
      <c r="A11" s="36">
        <v>164</v>
      </c>
      <c r="B11">
        <v>37.299999999999997</v>
      </c>
      <c r="C11">
        <v>4</v>
      </c>
      <c r="D11" s="36">
        <f t="shared" si="0"/>
        <v>25.466666666666669</v>
      </c>
      <c r="E11">
        <v>50.3</v>
      </c>
    </row>
    <row r="12" spans="1:8" x14ac:dyDescent="0.15">
      <c r="A12" s="36">
        <v>164.5</v>
      </c>
      <c r="B12">
        <v>37.299999999999997</v>
      </c>
      <c r="C12">
        <v>4</v>
      </c>
      <c r="D12" s="36">
        <f t="shared" si="0"/>
        <v>25.466666666666669</v>
      </c>
      <c r="E12">
        <v>50.8</v>
      </c>
    </row>
    <row r="13" spans="1:8" x14ac:dyDescent="0.15">
      <c r="A13" s="36">
        <v>165</v>
      </c>
      <c r="B13">
        <v>37.299999999999997</v>
      </c>
      <c r="C13">
        <v>4</v>
      </c>
      <c r="D13" s="36">
        <f t="shared" si="0"/>
        <v>25.966666666666669</v>
      </c>
      <c r="E13">
        <v>49.8</v>
      </c>
    </row>
    <row r="14" spans="1:8" x14ac:dyDescent="0.15">
      <c r="A14" s="36">
        <v>165.5</v>
      </c>
      <c r="B14">
        <v>37.299999999999997</v>
      </c>
      <c r="C14">
        <v>4</v>
      </c>
      <c r="D14" s="36">
        <f t="shared" si="0"/>
        <v>25.966666666666665</v>
      </c>
      <c r="E14">
        <v>50.3</v>
      </c>
    </row>
    <row r="15" spans="1:8" x14ac:dyDescent="0.15">
      <c r="A15" s="36">
        <v>166</v>
      </c>
      <c r="B15">
        <v>37.299999999999997</v>
      </c>
      <c r="C15">
        <v>4</v>
      </c>
      <c r="D15" s="36">
        <f t="shared" si="0"/>
        <v>25.966666666666665</v>
      </c>
      <c r="E15">
        <v>50.8</v>
      </c>
    </row>
    <row r="16" spans="1:8" x14ac:dyDescent="0.15">
      <c r="A16" s="36">
        <v>166.5</v>
      </c>
      <c r="B16">
        <v>37.299999999999997</v>
      </c>
      <c r="C16">
        <v>4</v>
      </c>
      <c r="D16" s="36">
        <f t="shared" si="0"/>
        <v>27.033333333333331</v>
      </c>
      <c r="E16">
        <v>48.1</v>
      </c>
    </row>
    <row r="17" spans="1:5" x14ac:dyDescent="0.15">
      <c r="A17" s="36">
        <v>167</v>
      </c>
      <c r="B17">
        <v>37.299999999999997</v>
      </c>
      <c r="C17">
        <v>4</v>
      </c>
      <c r="D17" s="36">
        <f t="shared" si="0"/>
        <v>27.033333333333331</v>
      </c>
      <c r="E17">
        <v>48.6</v>
      </c>
    </row>
    <row r="18" spans="1:5" x14ac:dyDescent="0.15">
      <c r="A18" s="36">
        <v>167.5</v>
      </c>
      <c r="B18">
        <v>37.299999999999997</v>
      </c>
      <c r="C18">
        <v>4</v>
      </c>
      <c r="D18" s="36">
        <f t="shared" si="0"/>
        <v>27.033333333333331</v>
      </c>
      <c r="E18">
        <v>49.1</v>
      </c>
    </row>
    <row r="19" spans="1:5" x14ac:dyDescent="0.15">
      <c r="A19" s="36">
        <v>168</v>
      </c>
      <c r="B19">
        <v>37.299999999999997</v>
      </c>
      <c r="C19">
        <v>4</v>
      </c>
      <c r="D19" s="36">
        <f t="shared" si="0"/>
        <v>27.033333333333331</v>
      </c>
      <c r="E19">
        <v>49.6</v>
      </c>
    </row>
    <row r="20" spans="1:5" x14ac:dyDescent="0.15">
      <c r="A20" s="36">
        <v>168.5</v>
      </c>
      <c r="B20">
        <v>37.299999999999997</v>
      </c>
      <c r="C20">
        <v>4</v>
      </c>
      <c r="D20" s="36">
        <f t="shared" si="0"/>
        <v>27.033333333333331</v>
      </c>
      <c r="E20">
        <v>50.1</v>
      </c>
    </row>
    <row r="21" spans="1:5" x14ac:dyDescent="0.15">
      <c r="A21" s="36">
        <v>169</v>
      </c>
      <c r="B21">
        <v>37.299999999999997</v>
      </c>
      <c r="C21">
        <v>4</v>
      </c>
      <c r="D21" s="36">
        <f t="shared" si="0"/>
        <v>27.033333333333331</v>
      </c>
      <c r="E21">
        <v>50.6</v>
      </c>
    </row>
    <row r="22" spans="1:5" x14ac:dyDescent="0.15">
      <c r="A22" s="36">
        <v>169.5</v>
      </c>
      <c r="B22">
        <v>37.299999999999997</v>
      </c>
      <c r="C22" s="37">
        <v>5</v>
      </c>
      <c r="D22" s="36">
        <f t="shared" si="0"/>
        <v>21.299999999999997</v>
      </c>
      <c r="E22" s="38">
        <v>47</v>
      </c>
    </row>
    <row r="23" spans="1:5" x14ac:dyDescent="0.15">
      <c r="A23" s="36">
        <v>170</v>
      </c>
      <c r="B23">
        <v>37.299999999999997</v>
      </c>
      <c r="C23">
        <v>5</v>
      </c>
      <c r="D23" s="36">
        <f t="shared" si="0"/>
        <v>21.274999999999999</v>
      </c>
      <c r="E23">
        <v>47.6</v>
      </c>
    </row>
    <row r="24" spans="1:5" x14ac:dyDescent="0.15">
      <c r="A24" s="36">
        <v>170.5</v>
      </c>
      <c r="B24">
        <v>37.299999999999997</v>
      </c>
      <c r="C24">
        <v>5</v>
      </c>
      <c r="D24" s="36">
        <f t="shared" si="0"/>
        <v>21.274999999999999</v>
      </c>
      <c r="E24">
        <v>48.1</v>
      </c>
    </row>
    <row r="25" spans="1:5" x14ac:dyDescent="0.15">
      <c r="A25" s="36">
        <v>171</v>
      </c>
      <c r="B25">
        <v>37.299999999999997</v>
      </c>
      <c r="C25">
        <v>5</v>
      </c>
      <c r="D25" s="36">
        <f t="shared" si="0"/>
        <v>21.274999999999999</v>
      </c>
      <c r="E25">
        <v>48.6</v>
      </c>
    </row>
    <row r="26" spans="1:5" x14ac:dyDescent="0.15">
      <c r="A26" s="36">
        <v>171.5</v>
      </c>
      <c r="B26">
        <v>37.299999999999997</v>
      </c>
      <c r="C26">
        <v>5</v>
      </c>
      <c r="D26" s="36">
        <f t="shared" si="0"/>
        <v>21.274999999999999</v>
      </c>
      <c r="E26">
        <v>49.1</v>
      </c>
    </row>
    <row r="27" spans="1:5" x14ac:dyDescent="0.15">
      <c r="A27" s="36">
        <v>172</v>
      </c>
      <c r="B27">
        <v>37.299999999999997</v>
      </c>
      <c r="C27">
        <v>5</v>
      </c>
      <c r="D27" s="36">
        <f t="shared" si="0"/>
        <v>21.274999999999999</v>
      </c>
      <c r="E27">
        <v>49.6</v>
      </c>
    </row>
    <row r="28" spans="1:5" x14ac:dyDescent="0.15">
      <c r="A28" s="36">
        <v>172.5</v>
      </c>
      <c r="B28">
        <v>37.299999999999997</v>
      </c>
      <c r="C28">
        <v>5</v>
      </c>
      <c r="D28" s="36">
        <f t="shared" si="0"/>
        <v>21.274999999999999</v>
      </c>
      <c r="E28">
        <v>50.1</v>
      </c>
    </row>
    <row r="29" spans="1:5" x14ac:dyDescent="0.15">
      <c r="A29" s="36">
        <v>173</v>
      </c>
      <c r="B29">
        <v>37.299999999999997</v>
      </c>
      <c r="C29">
        <v>5</v>
      </c>
      <c r="D29" s="36">
        <f t="shared" si="0"/>
        <v>21.274999999999999</v>
      </c>
      <c r="E29">
        <v>50.6</v>
      </c>
    </row>
    <row r="30" spans="1:5" x14ac:dyDescent="0.15">
      <c r="A30" s="36">
        <v>173.5</v>
      </c>
      <c r="B30">
        <v>37.299999999999997</v>
      </c>
      <c r="C30">
        <v>5</v>
      </c>
      <c r="D30" s="36">
        <f t="shared" si="0"/>
        <v>22.299999999999997</v>
      </c>
      <c r="E30" s="38">
        <v>47</v>
      </c>
    </row>
    <row r="31" spans="1:5" x14ac:dyDescent="0.15">
      <c r="A31" s="36">
        <v>174</v>
      </c>
      <c r="B31">
        <v>37.299999999999997</v>
      </c>
      <c r="C31">
        <v>5</v>
      </c>
      <c r="D31" s="36">
        <f t="shared" si="0"/>
        <v>22.299999999999997</v>
      </c>
      <c r="E31">
        <v>47.5</v>
      </c>
    </row>
    <row r="32" spans="1:5" x14ac:dyDescent="0.15">
      <c r="A32" s="36">
        <v>174.5</v>
      </c>
      <c r="B32">
        <v>37.299999999999997</v>
      </c>
      <c r="C32">
        <v>5</v>
      </c>
      <c r="D32" s="36">
        <f t="shared" si="0"/>
        <v>22.299999999999997</v>
      </c>
      <c r="E32" s="38">
        <v>48</v>
      </c>
    </row>
    <row r="33" spans="1:5" x14ac:dyDescent="0.15">
      <c r="A33" s="36">
        <v>175</v>
      </c>
      <c r="B33">
        <v>37.299999999999997</v>
      </c>
      <c r="C33">
        <v>5</v>
      </c>
      <c r="D33" s="36">
        <f t="shared" si="0"/>
        <v>22.299999999999997</v>
      </c>
      <c r="E33" s="38">
        <v>48.5</v>
      </c>
    </row>
    <row r="34" spans="1:5" x14ac:dyDescent="0.15">
      <c r="A34" s="36">
        <v>175.5</v>
      </c>
      <c r="B34">
        <v>37.299999999999997</v>
      </c>
      <c r="C34">
        <v>5</v>
      </c>
      <c r="D34" s="36">
        <f t="shared" si="0"/>
        <v>22.299999999999997</v>
      </c>
      <c r="E34" s="38">
        <v>49</v>
      </c>
    </row>
    <row r="35" spans="1:5" x14ac:dyDescent="0.15">
      <c r="A35" s="36">
        <v>176</v>
      </c>
      <c r="B35">
        <v>37.299999999999997</v>
      </c>
      <c r="C35">
        <v>5</v>
      </c>
      <c r="D35" s="36">
        <f t="shared" si="0"/>
        <v>22.299999999999997</v>
      </c>
      <c r="E35" s="38">
        <v>49.5</v>
      </c>
    </row>
    <row r="36" spans="1:5" x14ac:dyDescent="0.15">
      <c r="A36" s="36">
        <v>176.5</v>
      </c>
      <c r="B36">
        <v>37.299999999999997</v>
      </c>
      <c r="C36">
        <v>5</v>
      </c>
      <c r="D36" s="36">
        <f t="shared" si="0"/>
        <v>22.299999999999997</v>
      </c>
      <c r="E36" s="38">
        <v>50</v>
      </c>
    </row>
    <row r="37" spans="1:5" x14ac:dyDescent="0.15">
      <c r="A37" s="36">
        <v>177</v>
      </c>
      <c r="B37">
        <v>37.299999999999997</v>
      </c>
      <c r="C37">
        <v>5</v>
      </c>
      <c r="D37" s="36">
        <f t="shared" si="0"/>
        <v>22.299999999999997</v>
      </c>
      <c r="E37" s="38">
        <v>50.5</v>
      </c>
    </row>
    <row r="38" spans="1:5" x14ac:dyDescent="0.15">
      <c r="A38" s="36">
        <v>177.5</v>
      </c>
      <c r="B38">
        <v>37.299999999999997</v>
      </c>
      <c r="C38">
        <v>5</v>
      </c>
      <c r="D38" s="36">
        <f t="shared" si="0"/>
        <v>23.299999999999997</v>
      </c>
      <c r="E38" s="38">
        <v>47</v>
      </c>
    </row>
    <row r="39" spans="1:5" x14ac:dyDescent="0.15">
      <c r="A39" s="36">
        <v>178</v>
      </c>
      <c r="B39">
        <v>37.299999999999997</v>
      </c>
      <c r="C39">
        <v>5</v>
      </c>
      <c r="D39" s="36">
        <f t="shared" si="0"/>
        <v>23.299999999999997</v>
      </c>
      <c r="E39">
        <v>47.5</v>
      </c>
    </row>
    <row r="40" spans="1:5" x14ac:dyDescent="0.15">
      <c r="A40" s="36">
        <v>178.5</v>
      </c>
      <c r="B40">
        <v>37.299999999999997</v>
      </c>
      <c r="C40">
        <v>5</v>
      </c>
      <c r="D40" s="36">
        <f t="shared" si="0"/>
        <v>23.299999999999997</v>
      </c>
      <c r="E40" s="38">
        <v>48</v>
      </c>
    </row>
    <row r="41" spans="1:5" x14ac:dyDescent="0.15">
      <c r="A41" s="36">
        <v>179</v>
      </c>
      <c r="B41">
        <v>37.299999999999997</v>
      </c>
      <c r="C41">
        <v>5</v>
      </c>
      <c r="D41" s="36">
        <f t="shared" si="0"/>
        <v>23.299999999999997</v>
      </c>
      <c r="E41" s="38">
        <v>48.5</v>
      </c>
    </row>
    <row r="42" spans="1:5" x14ac:dyDescent="0.15">
      <c r="A42" s="36">
        <v>179.5</v>
      </c>
      <c r="B42">
        <v>37.299999999999997</v>
      </c>
      <c r="C42">
        <v>5</v>
      </c>
      <c r="D42" s="36">
        <f t="shared" si="0"/>
        <v>23.299999999999997</v>
      </c>
      <c r="E42" s="38">
        <v>49</v>
      </c>
    </row>
    <row r="43" spans="1:5" x14ac:dyDescent="0.15">
      <c r="A43" s="36">
        <v>180</v>
      </c>
      <c r="B43">
        <v>37.299999999999997</v>
      </c>
      <c r="C43">
        <v>5</v>
      </c>
      <c r="D43" s="36">
        <f t="shared" si="0"/>
        <v>23.299999999999997</v>
      </c>
      <c r="E43" s="38">
        <v>49.5</v>
      </c>
    </row>
    <row r="44" spans="1:5" x14ac:dyDescent="0.15">
      <c r="A44" s="36">
        <v>180.5</v>
      </c>
      <c r="B44">
        <v>37.299999999999997</v>
      </c>
      <c r="C44">
        <v>5</v>
      </c>
      <c r="D44" s="36">
        <f t="shared" si="0"/>
        <v>23.299999999999997</v>
      </c>
      <c r="E44" s="38">
        <v>50</v>
      </c>
    </row>
    <row r="45" spans="1:5" x14ac:dyDescent="0.15">
      <c r="A45" s="36">
        <v>181</v>
      </c>
      <c r="B45">
        <v>37.299999999999997</v>
      </c>
      <c r="C45">
        <v>5</v>
      </c>
      <c r="D45" s="36">
        <f t="shared" si="0"/>
        <v>23.299999999999997</v>
      </c>
      <c r="E45" s="38">
        <v>50.5</v>
      </c>
    </row>
    <row r="46" spans="1:5" x14ac:dyDescent="0.15">
      <c r="A46" s="36">
        <v>181.5</v>
      </c>
      <c r="B46">
        <v>37.299999999999997</v>
      </c>
      <c r="C46">
        <v>5</v>
      </c>
      <c r="D46" s="36">
        <f t="shared" si="0"/>
        <v>24.299999999999997</v>
      </c>
      <c r="E46" s="38">
        <v>47</v>
      </c>
    </row>
    <row r="47" spans="1:5" x14ac:dyDescent="0.15">
      <c r="A47" s="36">
        <v>182</v>
      </c>
      <c r="B47">
        <v>37.299999999999997</v>
      </c>
      <c r="C47">
        <v>5</v>
      </c>
      <c r="D47" s="36">
        <f t="shared" si="0"/>
        <v>24.299999999999997</v>
      </c>
      <c r="E47">
        <v>47.5</v>
      </c>
    </row>
    <row r="48" spans="1:5" x14ac:dyDescent="0.15">
      <c r="A48" s="36">
        <v>182.5</v>
      </c>
      <c r="B48">
        <v>37.299999999999997</v>
      </c>
      <c r="C48">
        <v>5</v>
      </c>
      <c r="D48" s="36">
        <f t="shared" si="0"/>
        <v>24.299999999999997</v>
      </c>
      <c r="E48" s="38">
        <v>48</v>
      </c>
    </row>
    <row r="49" spans="1:5" x14ac:dyDescent="0.15">
      <c r="A49" s="36">
        <v>183</v>
      </c>
      <c r="B49">
        <v>37.299999999999997</v>
      </c>
      <c r="C49">
        <v>5</v>
      </c>
      <c r="D49" s="36">
        <f t="shared" si="0"/>
        <v>24.299999999999997</v>
      </c>
      <c r="E49" s="38">
        <v>48.5</v>
      </c>
    </row>
    <row r="50" spans="1:5" x14ac:dyDescent="0.15">
      <c r="A50" s="36">
        <v>183.5</v>
      </c>
      <c r="B50">
        <v>37.299999999999997</v>
      </c>
      <c r="C50">
        <v>5</v>
      </c>
      <c r="D50" s="36">
        <f t="shared" si="0"/>
        <v>24.299999999999997</v>
      </c>
      <c r="E50" s="38">
        <v>49</v>
      </c>
    </row>
    <row r="51" spans="1:5" x14ac:dyDescent="0.15">
      <c r="A51" s="36">
        <v>184</v>
      </c>
      <c r="B51">
        <v>37.299999999999997</v>
      </c>
      <c r="C51">
        <v>5</v>
      </c>
      <c r="D51" s="36">
        <f t="shared" si="0"/>
        <v>24.299999999999997</v>
      </c>
      <c r="E51" s="38">
        <v>49.5</v>
      </c>
    </row>
    <row r="52" spans="1:5" x14ac:dyDescent="0.15">
      <c r="A52" s="36">
        <v>184.5</v>
      </c>
      <c r="B52">
        <v>37.299999999999997</v>
      </c>
      <c r="C52">
        <v>5</v>
      </c>
      <c r="D52" s="36">
        <f t="shared" si="0"/>
        <v>24.949999999999996</v>
      </c>
      <c r="E52" s="38">
        <v>47.4</v>
      </c>
    </row>
    <row r="53" spans="1:5" x14ac:dyDescent="0.15">
      <c r="A53" s="39">
        <v>185</v>
      </c>
      <c r="B53">
        <v>37.299999999999997</v>
      </c>
      <c r="C53">
        <v>5</v>
      </c>
      <c r="D53" s="36">
        <f t="shared" si="0"/>
        <v>24.999999999999996</v>
      </c>
      <c r="E53">
        <v>47.7</v>
      </c>
    </row>
    <row r="54" spans="1:5" x14ac:dyDescent="0.15">
      <c r="A54" s="36">
        <v>185.5</v>
      </c>
      <c r="B54">
        <v>37.299999999999997</v>
      </c>
      <c r="C54">
        <v>5</v>
      </c>
      <c r="D54" s="36">
        <f t="shared" si="0"/>
        <v>24.999999999999996</v>
      </c>
      <c r="E54">
        <v>48.2</v>
      </c>
    </row>
    <row r="55" spans="1:5" x14ac:dyDescent="0.15">
      <c r="A55" s="36">
        <v>186</v>
      </c>
      <c r="B55">
        <v>37.299999999999997</v>
      </c>
      <c r="C55">
        <v>5</v>
      </c>
      <c r="D55" s="36">
        <f t="shared" si="0"/>
        <v>24.999999999999996</v>
      </c>
      <c r="E55">
        <v>48.7</v>
      </c>
    </row>
    <row r="56" spans="1:5" x14ac:dyDescent="0.15">
      <c r="A56" s="36">
        <v>186.5</v>
      </c>
      <c r="B56">
        <v>37.299999999999997</v>
      </c>
      <c r="C56">
        <v>5</v>
      </c>
      <c r="D56" s="36">
        <f t="shared" si="0"/>
        <v>24.999999999999996</v>
      </c>
      <c r="E56">
        <v>49.2</v>
      </c>
    </row>
    <row r="57" spans="1:5" x14ac:dyDescent="0.15">
      <c r="A57" s="36">
        <v>187</v>
      </c>
      <c r="B57">
        <v>37.299999999999997</v>
      </c>
      <c r="C57">
        <v>5</v>
      </c>
      <c r="D57" s="36">
        <f t="shared" si="0"/>
        <v>24.999999999999996</v>
      </c>
      <c r="E57">
        <v>49.7</v>
      </c>
    </row>
    <row r="58" spans="1:5" x14ac:dyDescent="0.15">
      <c r="A58" s="36">
        <v>187.5</v>
      </c>
      <c r="B58">
        <v>37.299999999999997</v>
      </c>
      <c r="C58">
        <v>5</v>
      </c>
      <c r="D58" s="36">
        <f t="shared" si="0"/>
        <v>24.999999999999996</v>
      </c>
      <c r="E58">
        <v>50.2</v>
      </c>
    </row>
    <row r="59" spans="1:5" x14ac:dyDescent="0.15">
      <c r="A59" s="36">
        <v>188</v>
      </c>
      <c r="B59">
        <v>37.299999999999997</v>
      </c>
      <c r="C59">
        <v>5</v>
      </c>
      <c r="D59" s="36">
        <f t="shared" si="0"/>
        <v>24.999999999999996</v>
      </c>
      <c r="E59">
        <v>50.7</v>
      </c>
    </row>
    <row r="60" spans="1:5" x14ac:dyDescent="0.15">
      <c r="A60" s="36">
        <v>188.5</v>
      </c>
      <c r="B60">
        <v>37.299999999999997</v>
      </c>
      <c r="C60">
        <v>5</v>
      </c>
      <c r="D60" s="36">
        <f t="shared" si="0"/>
        <v>25.349999999999998</v>
      </c>
      <c r="E60">
        <v>49.8</v>
      </c>
    </row>
    <row r="61" spans="1:5" x14ac:dyDescent="0.15">
      <c r="A61" s="36">
        <v>189</v>
      </c>
      <c r="B61">
        <v>37.299999999999997</v>
      </c>
      <c r="C61">
        <v>5</v>
      </c>
      <c r="D61" s="36">
        <f t="shared" si="0"/>
        <v>25.349999999999998</v>
      </c>
      <c r="E61">
        <v>50.3</v>
      </c>
    </row>
    <row r="62" spans="1:5" x14ac:dyDescent="0.15">
      <c r="A62" s="36">
        <v>189.5</v>
      </c>
      <c r="B62">
        <v>37.299999999999997</v>
      </c>
      <c r="C62">
        <v>5</v>
      </c>
      <c r="D62" s="36">
        <f t="shared" si="0"/>
        <v>25.349999999999998</v>
      </c>
      <c r="E62">
        <v>50.8</v>
      </c>
    </row>
    <row r="63" spans="1:5" x14ac:dyDescent="0.15">
      <c r="A63" s="36">
        <v>190</v>
      </c>
      <c r="B63">
        <v>37.299999999999997</v>
      </c>
      <c r="C63">
        <v>5</v>
      </c>
      <c r="D63" s="36">
        <f t="shared" si="0"/>
        <v>25.724999999999998</v>
      </c>
      <c r="E63">
        <v>49.8</v>
      </c>
    </row>
    <row r="64" spans="1:5" x14ac:dyDescent="0.15">
      <c r="A64" s="36">
        <v>190.5</v>
      </c>
      <c r="B64">
        <v>37.299999999999997</v>
      </c>
      <c r="C64">
        <v>5</v>
      </c>
      <c r="D64" s="36">
        <f t="shared" si="0"/>
        <v>25.724999999999998</v>
      </c>
      <c r="E64">
        <v>50.3</v>
      </c>
    </row>
    <row r="65" spans="1:5" x14ac:dyDescent="0.15">
      <c r="A65" s="36">
        <v>191</v>
      </c>
      <c r="B65">
        <v>37.299999999999997</v>
      </c>
      <c r="C65">
        <v>5</v>
      </c>
      <c r="D65" s="36">
        <f t="shared" si="0"/>
        <v>25.724999999999998</v>
      </c>
      <c r="E65">
        <v>50.8</v>
      </c>
    </row>
    <row r="66" spans="1:5" x14ac:dyDescent="0.15">
      <c r="A66" s="36">
        <v>191.5</v>
      </c>
      <c r="B66">
        <v>37.299999999999997</v>
      </c>
      <c r="C66">
        <v>5</v>
      </c>
      <c r="D66" s="36">
        <f t="shared" si="0"/>
        <v>26.524999999999999</v>
      </c>
      <c r="E66">
        <v>48.1</v>
      </c>
    </row>
    <row r="67" spans="1:5" x14ac:dyDescent="0.15">
      <c r="A67" s="36">
        <v>192</v>
      </c>
      <c r="B67">
        <v>37.299999999999997</v>
      </c>
      <c r="C67">
        <v>5</v>
      </c>
      <c r="D67" s="36">
        <f t="shared" si="0"/>
        <v>26.524999999999999</v>
      </c>
      <c r="E67">
        <v>48.6</v>
      </c>
    </row>
    <row r="68" spans="1:5" x14ac:dyDescent="0.15">
      <c r="A68" s="36">
        <v>192.5</v>
      </c>
      <c r="B68">
        <v>37.299999999999997</v>
      </c>
      <c r="C68">
        <v>5</v>
      </c>
      <c r="D68" s="36">
        <f t="shared" si="0"/>
        <v>26.524999999999999</v>
      </c>
      <c r="E68">
        <v>49.1</v>
      </c>
    </row>
    <row r="69" spans="1:5" x14ac:dyDescent="0.15">
      <c r="A69" s="36">
        <v>193</v>
      </c>
      <c r="B69">
        <v>37.299999999999997</v>
      </c>
      <c r="C69">
        <v>5</v>
      </c>
      <c r="D69" s="36">
        <f t="shared" ref="D69:D132" si="1">(A69-B69-E69)/(C69-1)</f>
        <v>26.524999999999999</v>
      </c>
      <c r="E69">
        <v>49.6</v>
      </c>
    </row>
    <row r="70" spans="1:5" x14ac:dyDescent="0.15">
      <c r="A70" s="36">
        <v>193.5</v>
      </c>
      <c r="B70">
        <v>37.299999999999997</v>
      </c>
      <c r="C70">
        <v>5</v>
      </c>
      <c r="D70" s="36">
        <f t="shared" si="1"/>
        <v>26.524999999999999</v>
      </c>
      <c r="E70">
        <v>50.1</v>
      </c>
    </row>
    <row r="71" spans="1:5" x14ac:dyDescent="0.15">
      <c r="A71" s="36">
        <v>194</v>
      </c>
      <c r="B71">
        <v>37.299999999999997</v>
      </c>
      <c r="C71">
        <v>5</v>
      </c>
      <c r="D71" s="36">
        <f t="shared" si="1"/>
        <v>26.524999999999999</v>
      </c>
      <c r="E71">
        <v>50.6</v>
      </c>
    </row>
    <row r="72" spans="1:5" x14ac:dyDescent="0.15">
      <c r="A72" s="36">
        <v>194.5</v>
      </c>
      <c r="B72">
        <v>37.299999999999997</v>
      </c>
      <c r="C72">
        <v>6</v>
      </c>
      <c r="D72" s="36">
        <f t="shared" si="1"/>
        <v>22.04</v>
      </c>
      <c r="E72" s="38">
        <v>47</v>
      </c>
    </row>
    <row r="73" spans="1:5" x14ac:dyDescent="0.15">
      <c r="A73" s="36">
        <v>195</v>
      </c>
      <c r="B73">
        <v>37.299999999999997</v>
      </c>
      <c r="C73">
        <v>6</v>
      </c>
      <c r="D73" s="36">
        <f t="shared" si="1"/>
        <v>22.02</v>
      </c>
      <c r="E73">
        <v>47.6</v>
      </c>
    </row>
    <row r="74" spans="1:5" x14ac:dyDescent="0.15">
      <c r="A74" s="36">
        <v>195.5</v>
      </c>
      <c r="B74">
        <v>37.299999999999997</v>
      </c>
      <c r="C74">
        <v>6</v>
      </c>
      <c r="D74" s="36">
        <f t="shared" si="1"/>
        <v>22.02</v>
      </c>
      <c r="E74">
        <v>48.1</v>
      </c>
    </row>
    <row r="75" spans="1:5" x14ac:dyDescent="0.15">
      <c r="A75" s="36">
        <v>196</v>
      </c>
      <c r="B75">
        <v>37.299999999999997</v>
      </c>
      <c r="C75">
        <v>6</v>
      </c>
      <c r="D75" s="36">
        <f t="shared" si="1"/>
        <v>22.02</v>
      </c>
      <c r="E75">
        <v>48.6</v>
      </c>
    </row>
    <row r="76" spans="1:5" x14ac:dyDescent="0.15">
      <c r="A76" s="36">
        <v>196.5</v>
      </c>
      <c r="B76">
        <v>37.299999999999997</v>
      </c>
      <c r="C76">
        <v>6</v>
      </c>
      <c r="D76" s="36">
        <f t="shared" si="1"/>
        <v>22.02</v>
      </c>
      <c r="E76">
        <v>49.1</v>
      </c>
    </row>
    <row r="77" spans="1:5" x14ac:dyDescent="0.15">
      <c r="A77" s="36">
        <v>197</v>
      </c>
      <c r="B77">
        <v>37.299999999999997</v>
      </c>
      <c r="C77">
        <v>6</v>
      </c>
      <c r="D77" s="36">
        <f t="shared" si="1"/>
        <v>22.02</v>
      </c>
      <c r="E77">
        <v>49.6</v>
      </c>
    </row>
    <row r="78" spans="1:5" x14ac:dyDescent="0.15">
      <c r="A78" s="36">
        <v>197.5</v>
      </c>
      <c r="B78">
        <v>37.299999999999997</v>
      </c>
      <c r="C78">
        <v>6</v>
      </c>
      <c r="D78" s="36">
        <f t="shared" si="1"/>
        <v>22.02</v>
      </c>
      <c r="E78">
        <v>50.1</v>
      </c>
    </row>
    <row r="79" spans="1:5" x14ac:dyDescent="0.15">
      <c r="A79" s="36">
        <v>198</v>
      </c>
      <c r="B79">
        <v>37.299999999999997</v>
      </c>
      <c r="C79">
        <v>6</v>
      </c>
      <c r="D79" s="36">
        <f t="shared" si="1"/>
        <v>22.02</v>
      </c>
      <c r="E79">
        <v>50.6</v>
      </c>
    </row>
    <row r="80" spans="1:5" x14ac:dyDescent="0.15">
      <c r="A80" s="36">
        <v>198.5</v>
      </c>
      <c r="B80">
        <v>37.299999999999997</v>
      </c>
      <c r="C80">
        <v>6</v>
      </c>
      <c r="D80" s="36">
        <f t="shared" si="1"/>
        <v>22.839999999999996</v>
      </c>
      <c r="E80" s="38">
        <v>47</v>
      </c>
    </row>
    <row r="81" spans="1:5" x14ac:dyDescent="0.15">
      <c r="A81" s="36">
        <v>199</v>
      </c>
      <c r="B81">
        <v>37.299999999999997</v>
      </c>
      <c r="C81">
        <v>6</v>
      </c>
      <c r="D81" s="36">
        <f t="shared" si="1"/>
        <v>22.839999999999996</v>
      </c>
      <c r="E81">
        <v>47.5</v>
      </c>
    </row>
    <row r="82" spans="1:5" x14ac:dyDescent="0.15">
      <c r="A82" s="36">
        <v>199.5</v>
      </c>
      <c r="B82">
        <v>37.299999999999997</v>
      </c>
      <c r="C82">
        <v>6</v>
      </c>
      <c r="D82" s="36">
        <f t="shared" si="1"/>
        <v>22.839999999999996</v>
      </c>
      <c r="E82" s="38">
        <v>48</v>
      </c>
    </row>
    <row r="83" spans="1:5" x14ac:dyDescent="0.15">
      <c r="A83" s="36">
        <v>200</v>
      </c>
      <c r="B83">
        <v>37.299999999999997</v>
      </c>
      <c r="C83">
        <v>6</v>
      </c>
      <c r="D83" s="36">
        <f t="shared" si="1"/>
        <v>22.839999999999996</v>
      </c>
      <c r="E83" s="38">
        <v>48.5</v>
      </c>
    </row>
    <row r="84" spans="1:5" x14ac:dyDescent="0.15">
      <c r="A84" s="36">
        <v>200.5</v>
      </c>
      <c r="B84">
        <v>37.299999999999997</v>
      </c>
      <c r="C84">
        <v>6</v>
      </c>
      <c r="D84" s="36">
        <f t="shared" si="1"/>
        <v>22.839999999999996</v>
      </c>
      <c r="E84" s="38">
        <v>49</v>
      </c>
    </row>
    <row r="85" spans="1:5" x14ac:dyDescent="0.15">
      <c r="A85" s="36">
        <v>201</v>
      </c>
      <c r="B85">
        <v>37.299999999999997</v>
      </c>
      <c r="C85">
        <v>6</v>
      </c>
      <c r="D85" s="36">
        <f t="shared" si="1"/>
        <v>22.839999999999996</v>
      </c>
      <c r="E85" s="38">
        <v>49.5</v>
      </c>
    </row>
    <row r="86" spans="1:5" x14ac:dyDescent="0.15">
      <c r="A86" s="36">
        <v>201.5</v>
      </c>
      <c r="B86">
        <v>37.299999999999997</v>
      </c>
      <c r="C86">
        <v>6</v>
      </c>
      <c r="D86" s="36">
        <f t="shared" si="1"/>
        <v>22.839999999999996</v>
      </c>
      <c r="E86" s="38">
        <v>50</v>
      </c>
    </row>
    <row r="87" spans="1:5" x14ac:dyDescent="0.15">
      <c r="A87" s="36">
        <v>202</v>
      </c>
      <c r="B87">
        <v>37.299999999999997</v>
      </c>
      <c r="C87">
        <v>6</v>
      </c>
      <c r="D87" s="36">
        <f t="shared" si="1"/>
        <v>22.839999999999996</v>
      </c>
      <c r="E87" s="38">
        <v>50.5</v>
      </c>
    </row>
    <row r="88" spans="1:5" x14ac:dyDescent="0.15">
      <c r="A88" s="36">
        <v>202.5</v>
      </c>
      <c r="B88">
        <v>37.299999999999997</v>
      </c>
      <c r="C88">
        <v>6</v>
      </c>
      <c r="D88" s="36">
        <f t="shared" si="1"/>
        <v>23.639999999999997</v>
      </c>
      <c r="E88" s="38">
        <v>47</v>
      </c>
    </row>
    <row r="89" spans="1:5" x14ac:dyDescent="0.15">
      <c r="A89" s="36">
        <v>203</v>
      </c>
      <c r="B89">
        <v>37.299999999999997</v>
      </c>
      <c r="C89">
        <v>6</v>
      </c>
      <c r="D89" s="36">
        <f t="shared" si="1"/>
        <v>23.639999999999997</v>
      </c>
      <c r="E89">
        <v>47.5</v>
      </c>
    </row>
    <row r="90" spans="1:5" x14ac:dyDescent="0.15">
      <c r="A90" s="36">
        <v>203.5</v>
      </c>
      <c r="B90">
        <v>37.299999999999997</v>
      </c>
      <c r="C90">
        <v>6</v>
      </c>
      <c r="D90" s="36">
        <f t="shared" si="1"/>
        <v>23.639999999999997</v>
      </c>
      <c r="E90" s="38">
        <v>48</v>
      </c>
    </row>
    <row r="91" spans="1:5" x14ac:dyDescent="0.15">
      <c r="A91" s="36">
        <v>204</v>
      </c>
      <c r="B91">
        <v>37.299999999999997</v>
      </c>
      <c r="C91">
        <v>6</v>
      </c>
      <c r="D91" s="36">
        <f t="shared" si="1"/>
        <v>23.639999999999997</v>
      </c>
      <c r="E91" s="38">
        <v>48.5</v>
      </c>
    </row>
    <row r="92" spans="1:5" x14ac:dyDescent="0.15">
      <c r="A92" s="36">
        <v>204.5</v>
      </c>
      <c r="B92">
        <v>37.299999999999997</v>
      </c>
      <c r="C92">
        <v>6</v>
      </c>
      <c r="D92" s="36">
        <f t="shared" si="1"/>
        <v>23.639999999999997</v>
      </c>
      <c r="E92" s="38">
        <v>49</v>
      </c>
    </row>
    <row r="93" spans="1:5" x14ac:dyDescent="0.15">
      <c r="A93" s="36">
        <v>205</v>
      </c>
      <c r="B93">
        <v>37.299999999999997</v>
      </c>
      <c r="C93">
        <v>6</v>
      </c>
      <c r="D93" s="36">
        <f t="shared" si="1"/>
        <v>23.639999999999997</v>
      </c>
      <c r="E93" s="38">
        <v>49.5</v>
      </c>
    </row>
    <row r="94" spans="1:5" x14ac:dyDescent="0.15">
      <c r="A94" s="36">
        <v>205.5</v>
      </c>
      <c r="B94">
        <v>37.299999999999997</v>
      </c>
      <c r="C94">
        <v>6</v>
      </c>
      <c r="D94" s="36">
        <f t="shared" si="1"/>
        <v>23.639999999999997</v>
      </c>
      <c r="E94" s="38">
        <v>50</v>
      </c>
    </row>
    <row r="95" spans="1:5" x14ac:dyDescent="0.15">
      <c r="A95" s="36">
        <v>206</v>
      </c>
      <c r="B95">
        <v>37.299999999999997</v>
      </c>
      <c r="C95">
        <v>6</v>
      </c>
      <c r="D95" s="36">
        <f t="shared" si="1"/>
        <v>23.639999999999997</v>
      </c>
      <c r="E95" s="38">
        <v>50.5</v>
      </c>
    </row>
    <row r="96" spans="1:5" x14ac:dyDescent="0.15">
      <c r="A96" s="36">
        <v>206.5</v>
      </c>
      <c r="B96">
        <v>37.299999999999997</v>
      </c>
      <c r="C96">
        <v>6</v>
      </c>
      <c r="D96" s="36">
        <f t="shared" si="1"/>
        <v>24.439999999999998</v>
      </c>
      <c r="E96" s="38">
        <v>47</v>
      </c>
    </row>
    <row r="97" spans="1:5" x14ac:dyDescent="0.15">
      <c r="A97" s="36">
        <v>207</v>
      </c>
      <c r="B97">
        <v>37.299999999999997</v>
      </c>
      <c r="C97">
        <v>6</v>
      </c>
      <c r="D97" s="36">
        <f t="shared" si="1"/>
        <v>24.439999999999998</v>
      </c>
      <c r="E97">
        <v>47.5</v>
      </c>
    </row>
    <row r="98" spans="1:5" x14ac:dyDescent="0.15">
      <c r="A98" s="36">
        <v>207.5</v>
      </c>
      <c r="B98">
        <v>37.299999999999997</v>
      </c>
      <c r="C98">
        <v>6</v>
      </c>
      <c r="D98" s="36">
        <f t="shared" si="1"/>
        <v>24.439999999999998</v>
      </c>
      <c r="E98" s="38">
        <v>48</v>
      </c>
    </row>
    <row r="99" spans="1:5" x14ac:dyDescent="0.15">
      <c r="A99" s="36">
        <v>208</v>
      </c>
      <c r="B99">
        <v>37.299999999999997</v>
      </c>
      <c r="C99">
        <v>6</v>
      </c>
      <c r="D99" s="36">
        <f t="shared" si="1"/>
        <v>24.439999999999998</v>
      </c>
      <c r="E99" s="38">
        <v>48.5</v>
      </c>
    </row>
    <row r="100" spans="1:5" x14ac:dyDescent="0.15">
      <c r="A100" s="36">
        <v>208.5</v>
      </c>
      <c r="B100">
        <v>37.299999999999997</v>
      </c>
      <c r="C100">
        <v>6</v>
      </c>
      <c r="D100" s="36">
        <f t="shared" si="1"/>
        <v>24.439999999999998</v>
      </c>
      <c r="E100" s="38">
        <v>49</v>
      </c>
    </row>
    <row r="101" spans="1:5" x14ac:dyDescent="0.15">
      <c r="A101" s="36">
        <v>209</v>
      </c>
      <c r="B101">
        <v>37.299999999999997</v>
      </c>
      <c r="C101">
        <v>6</v>
      </c>
      <c r="D101" s="36">
        <f t="shared" si="1"/>
        <v>24.439999999999998</v>
      </c>
      <c r="E101" s="38">
        <v>49.5</v>
      </c>
    </row>
    <row r="102" spans="1:5" x14ac:dyDescent="0.15">
      <c r="A102" s="36">
        <v>209.5</v>
      </c>
      <c r="B102">
        <v>37.299999999999997</v>
      </c>
      <c r="C102">
        <v>6</v>
      </c>
      <c r="D102" s="36">
        <f t="shared" si="1"/>
        <v>24.959999999999997</v>
      </c>
      <c r="E102" s="38">
        <v>47.4</v>
      </c>
    </row>
    <row r="103" spans="1:5" x14ac:dyDescent="0.15">
      <c r="A103" s="39">
        <v>210</v>
      </c>
      <c r="B103">
        <v>37.299999999999997</v>
      </c>
      <c r="C103">
        <v>6</v>
      </c>
      <c r="D103" s="36">
        <f t="shared" si="1"/>
        <v>24.999999999999996</v>
      </c>
      <c r="E103">
        <v>47.7</v>
      </c>
    </row>
    <row r="104" spans="1:5" x14ac:dyDescent="0.15">
      <c r="A104" s="36">
        <v>210.5</v>
      </c>
      <c r="B104">
        <v>37.299999999999997</v>
      </c>
      <c r="C104">
        <v>6</v>
      </c>
      <c r="D104" s="36">
        <f t="shared" si="1"/>
        <v>24.999999999999996</v>
      </c>
      <c r="E104">
        <v>48.2</v>
      </c>
    </row>
    <row r="105" spans="1:5" x14ac:dyDescent="0.15">
      <c r="A105" s="36">
        <v>211</v>
      </c>
      <c r="B105">
        <v>37.299999999999997</v>
      </c>
      <c r="C105">
        <v>6</v>
      </c>
      <c r="D105" s="36">
        <f t="shared" si="1"/>
        <v>24.999999999999996</v>
      </c>
      <c r="E105">
        <v>48.7</v>
      </c>
    </row>
    <row r="106" spans="1:5" x14ac:dyDescent="0.15">
      <c r="A106" s="36">
        <v>211.5</v>
      </c>
      <c r="B106">
        <v>37.299999999999997</v>
      </c>
      <c r="C106">
        <v>6</v>
      </c>
      <c r="D106" s="36">
        <f t="shared" si="1"/>
        <v>24.999999999999996</v>
      </c>
      <c r="E106">
        <v>49.2</v>
      </c>
    </row>
    <row r="107" spans="1:5" x14ac:dyDescent="0.15">
      <c r="A107" s="36">
        <v>212</v>
      </c>
      <c r="B107">
        <v>37.299999999999997</v>
      </c>
      <c r="C107">
        <v>6</v>
      </c>
      <c r="D107" s="36">
        <f t="shared" si="1"/>
        <v>24.999999999999996</v>
      </c>
      <c r="E107">
        <v>49.7</v>
      </c>
    </row>
    <row r="108" spans="1:5" x14ac:dyDescent="0.15">
      <c r="A108" s="36">
        <v>212.5</v>
      </c>
      <c r="B108">
        <v>37.299999999999997</v>
      </c>
      <c r="C108">
        <v>6</v>
      </c>
      <c r="D108" s="36">
        <f t="shared" si="1"/>
        <v>24.999999999999996</v>
      </c>
      <c r="E108">
        <v>50.2</v>
      </c>
    </row>
    <row r="109" spans="1:5" x14ac:dyDescent="0.15">
      <c r="A109" s="36">
        <v>213</v>
      </c>
      <c r="B109">
        <v>37.299999999999997</v>
      </c>
      <c r="C109">
        <v>6</v>
      </c>
      <c r="D109" s="36">
        <f t="shared" si="1"/>
        <v>24.999999999999996</v>
      </c>
      <c r="E109">
        <v>50.7</v>
      </c>
    </row>
    <row r="110" spans="1:5" x14ac:dyDescent="0.15">
      <c r="A110" s="36">
        <v>213.5</v>
      </c>
      <c r="B110">
        <v>37.299999999999997</v>
      </c>
      <c r="C110">
        <v>6</v>
      </c>
      <c r="D110" s="36">
        <f t="shared" si="1"/>
        <v>25.279999999999998</v>
      </c>
      <c r="E110">
        <v>49.8</v>
      </c>
    </row>
    <row r="111" spans="1:5" x14ac:dyDescent="0.15">
      <c r="A111" s="36">
        <v>214</v>
      </c>
      <c r="B111">
        <v>37.299999999999997</v>
      </c>
      <c r="C111">
        <v>6</v>
      </c>
      <c r="D111" s="36">
        <f t="shared" si="1"/>
        <v>25.279999999999998</v>
      </c>
      <c r="E111">
        <v>50.3</v>
      </c>
    </row>
    <row r="112" spans="1:5" x14ac:dyDescent="0.15">
      <c r="A112" s="36">
        <v>214.5</v>
      </c>
      <c r="B112">
        <v>37.299999999999997</v>
      </c>
      <c r="C112">
        <v>6</v>
      </c>
      <c r="D112" s="36">
        <f t="shared" si="1"/>
        <v>25.279999999999998</v>
      </c>
      <c r="E112">
        <v>50.8</v>
      </c>
    </row>
    <row r="113" spans="1:5" x14ac:dyDescent="0.15">
      <c r="A113" s="36">
        <v>215</v>
      </c>
      <c r="B113">
        <v>37.299999999999997</v>
      </c>
      <c r="C113">
        <v>6</v>
      </c>
      <c r="D113" s="36">
        <f t="shared" si="1"/>
        <v>25.58</v>
      </c>
      <c r="E113">
        <v>49.8</v>
      </c>
    </row>
    <row r="114" spans="1:5" x14ac:dyDescent="0.15">
      <c r="A114" s="36">
        <v>215.5</v>
      </c>
      <c r="B114">
        <v>37.299999999999997</v>
      </c>
      <c r="C114">
        <v>6</v>
      </c>
      <c r="D114" s="36">
        <f t="shared" si="1"/>
        <v>25.58</v>
      </c>
      <c r="E114">
        <v>50.3</v>
      </c>
    </row>
    <row r="115" spans="1:5" x14ac:dyDescent="0.15">
      <c r="A115" s="36">
        <v>216</v>
      </c>
      <c r="B115">
        <v>37.299999999999997</v>
      </c>
      <c r="C115">
        <v>6</v>
      </c>
      <c r="D115" s="36">
        <f t="shared" si="1"/>
        <v>25.58</v>
      </c>
      <c r="E115">
        <v>50.8</v>
      </c>
    </row>
    <row r="116" spans="1:5" x14ac:dyDescent="0.15">
      <c r="A116" s="36">
        <v>216.5</v>
      </c>
      <c r="B116">
        <v>37.299999999999997</v>
      </c>
      <c r="C116">
        <v>6</v>
      </c>
      <c r="D116" s="36">
        <f t="shared" si="1"/>
        <v>26.22</v>
      </c>
      <c r="E116">
        <v>48.1</v>
      </c>
    </row>
    <row r="117" spans="1:5" x14ac:dyDescent="0.15">
      <c r="A117" s="36">
        <v>217</v>
      </c>
      <c r="B117">
        <v>37.299999999999997</v>
      </c>
      <c r="C117">
        <v>6</v>
      </c>
      <c r="D117" s="36">
        <f t="shared" si="1"/>
        <v>26.22</v>
      </c>
      <c r="E117">
        <v>48.6</v>
      </c>
    </row>
    <row r="118" spans="1:5" x14ac:dyDescent="0.15">
      <c r="A118" s="36">
        <v>217.5</v>
      </c>
      <c r="B118">
        <v>37.299999999999997</v>
      </c>
      <c r="C118">
        <v>6</v>
      </c>
      <c r="D118" s="36">
        <f t="shared" si="1"/>
        <v>26.22</v>
      </c>
      <c r="E118">
        <v>49.1</v>
      </c>
    </row>
    <row r="119" spans="1:5" x14ac:dyDescent="0.15">
      <c r="A119" s="36">
        <v>218</v>
      </c>
      <c r="B119">
        <v>37.299999999999997</v>
      </c>
      <c r="C119">
        <v>6</v>
      </c>
      <c r="D119" s="36">
        <f t="shared" si="1"/>
        <v>26.22</v>
      </c>
      <c r="E119">
        <v>49.6</v>
      </c>
    </row>
    <row r="120" spans="1:5" x14ac:dyDescent="0.15">
      <c r="A120" s="36">
        <v>218.5</v>
      </c>
      <c r="B120">
        <v>37.299999999999997</v>
      </c>
      <c r="C120">
        <v>6</v>
      </c>
      <c r="D120" s="36">
        <f t="shared" si="1"/>
        <v>26.22</v>
      </c>
      <c r="E120">
        <v>50.1</v>
      </c>
    </row>
    <row r="121" spans="1:5" x14ac:dyDescent="0.15">
      <c r="A121" s="36">
        <v>219</v>
      </c>
      <c r="B121">
        <v>37.299999999999997</v>
      </c>
      <c r="C121">
        <v>6</v>
      </c>
      <c r="D121" s="36">
        <f t="shared" si="1"/>
        <v>26.22</v>
      </c>
      <c r="E121">
        <v>50.6</v>
      </c>
    </row>
    <row r="122" spans="1:5" x14ac:dyDescent="0.15">
      <c r="A122" s="36">
        <v>219.5</v>
      </c>
      <c r="B122">
        <v>37.299999999999997</v>
      </c>
      <c r="C122">
        <v>7</v>
      </c>
      <c r="D122" s="36">
        <f t="shared" si="1"/>
        <v>22.533333333333331</v>
      </c>
      <c r="E122" s="38">
        <v>47</v>
      </c>
    </row>
    <row r="123" spans="1:5" x14ac:dyDescent="0.15">
      <c r="A123" s="36">
        <v>220</v>
      </c>
      <c r="B123">
        <v>37.299999999999997</v>
      </c>
      <c r="C123">
        <v>7</v>
      </c>
      <c r="D123" s="36">
        <f t="shared" si="1"/>
        <v>22.516666666666666</v>
      </c>
      <c r="E123">
        <v>47.6</v>
      </c>
    </row>
    <row r="124" spans="1:5" x14ac:dyDescent="0.15">
      <c r="A124" s="36">
        <v>220.5</v>
      </c>
      <c r="B124">
        <v>37.299999999999997</v>
      </c>
      <c r="C124">
        <v>7</v>
      </c>
      <c r="D124" s="36">
        <f t="shared" si="1"/>
        <v>22.516666666666666</v>
      </c>
      <c r="E124">
        <v>48.1</v>
      </c>
    </row>
    <row r="125" spans="1:5" x14ac:dyDescent="0.15">
      <c r="A125" s="36">
        <v>221</v>
      </c>
      <c r="B125">
        <v>37.299999999999997</v>
      </c>
      <c r="C125">
        <v>7</v>
      </c>
      <c r="D125" s="36">
        <f t="shared" si="1"/>
        <v>22.516666666666666</v>
      </c>
      <c r="E125">
        <v>48.6</v>
      </c>
    </row>
    <row r="126" spans="1:5" x14ac:dyDescent="0.15">
      <c r="A126" s="36">
        <v>221.5</v>
      </c>
      <c r="B126">
        <v>37.299999999999997</v>
      </c>
      <c r="C126">
        <v>7</v>
      </c>
      <c r="D126" s="36">
        <f t="shared" si="1"/>
        <v>22.516666666666666</v>
      </c>
      <c r="E126">
        <v>49.1</v>
      </c>
    </row>
    <row r="127" spans="1:5" x14ac:dyDescent="0.15">
      <c r="A127" s="36">
        <v>222</v>
      </c>
      <c r="B127">
        <v>37.299999999999997</v>
      </c>
      <c r="C127">
        <v>7</v>
      </c>
      <c r="D127" s="36">
        <f t="shared" si="1"/>
        <v>22.516666666666666</v>
      </c>
      <c r="E127">
        <v>49.6</v>
      </c>
    </row>
    <row r="128" spans="1:5" x14ac:dyDescent="0.15">
      <c r="A128" s="36">
        <v>222.5</v>
      </c>
      <c r="B128">
        <v>37.299999999999997</v>
      </c>
      <c r="C128">
        <v>7</v>
      </c>
      <c r="D128" s="36">
        <f t="shared" si="1"/>
        <v>22.516666666666666</v>
      </c>
      <c r="E128">
        <v>50.1</v>
      </c>
    </row>
    <row r="129" spans="1:5" x14ac:dyDescent="0.15">
      <c r="A129" s="36">
        <v>223</v>
      </c>
      <c r="B129">
        <v>37.299999999999997</v>
      </c>
      <c r="C129">
        <v>7</v>
      </c>
      <c r="D129" s="36">
        <f t="shared" si="1"/>
        <v>22.516666666666666</v>
      </c>
      <c r="E129">
        <v>50.6</v>
      </c>
    </row>
    <row r="130" spans="1:5" x14ac:dyDescent="0.15">
      <c r="A130" s="36">
        <v>223.5</v>
      </c>
      <c r="B130">
        <v>37.299999999999997</v>
      </c>
      <c r="C130">
        <v>7</v>
      </c>
      <c r="D130" s="36">
        <f t="shared" si="1"/>
        <v>23.2</v>
      </c>
      <c r="E130" s="38">
        <v>47</v>
      </c>
    </row>
    <row r="131" spans="1:5" x14ac:dyDescent="0.15">
      <c r="A131" s="36">
        <v>224</v>
      </c>
      <c r="B131">
        <v>37.299999999999997</v>
      </c>
      <c r="C131">
        <v>7</v>
      </c>
      <c r="D131" s="36">
        <f t="shared" si="1"/>
        <v>23.2</v>
      </c>
      <c r="E131">
        <v>47.5</v>
      </c>
    </row>
    <row r="132" spans="1:5" x14ac:dyDescent="0.15">
      <c r="A132" s="36">
        <v>224.5</v>
      </c>
      <c r="B132">
        <v>37.299999999999997</v>
      </c>
      <c r="C132">
        <v>7</v>
      </c>
      <c r="D132" s="36">
        <f t="shared" si="1"/>
        <v>23.2</v>
      </c>
      <c r="E132" s="38">
        <v>48</v>
      </c>
    </row>
    <row r="133" spans="1:5" x14ac:dyDescent="0.15">
      <c r="A133" s="36">
        <v>225</v>
      </c>
      <c r="B133">
        <v>37.299999999999997</v>
      </c>
      <c r="C133">
        <v>7</v>
      </c>
      <c r="D133" s="36">
        <f t="shared" ref="D133:D196" si="2">(A133-B133-E133)/(C133-1)</f>
        <v>23.2</v>
      </c>
      <c r="E133" s="38">
        <v>48.5</v>
      </c>
    </row>
    <row r="134" spans="1:5" x14ac:dyDescent="0.15">
      <c r="A134" s="36">
        <v>225.5</v>
      </c>
      <c r="B134">
        <v>37.299999999999997</v>
      </c>
      <c r="C134">
        <v>7</v>
      </c>
      <c r="D134" s="36">
        <f t="shared" si="2"/>
        <v>23.2</v>
      </c>
      <c r="E134" s="38">
        <v>49</v>
      </c>
    </row>
    <row r="135" spans="1:5" x14ac:dyDescent="0.15">
      <c r="A135" s="36">
        <v>226</v>
      </c>
      <c r="B135">
        <v>37.299999999999997</v>
      </c>
      <c r="C135">
        <v>7</v>
      </c>
      <c r="D135" s="36">
        <f t="shared" si="2"/>
        <v>23.2</v>
      </c>
      <c r="E135" s="38">
        <v>49.5</v>
      </c>
    </row>
    <row r="136" spans="1:5" x14ac:dyDescent="0.15">
      <c r="A136" s="36">
        <v>226.5</v>
      </c>
      <c r="B136">
        <v>37.299999999999997</v>
      </c>
      <c r="C136">
        <v>7</v>
      </c>
      <c r="D136" s="36">
        <f t="shared" si="2"/>
        <v>23.2</v>
      </c>
      <c r="E136" s="38">
        <v>50</v>
      </c>
    </row>
    <row r="137" spans="1:5" x14ac:dyDescent="0.15">
      <c r="A137" s="36">
        <v>227</v>
      </c>
      <c r="B137">
        <v>37.299999999999997</v>
      </c>
      <c r="C137">
        <v>7</v>
      </c>
      <c r="D137" s="36">
        <f t="shared" si="2"/>
        <v>23.2</v>
      </c>
      <c r="E137" s="38">
        <v>50.5</v>
      </c>
    </row>
    <row r="138" spans="1:5" x14ac:dyDescent="0.15">
      <c r="A138" s="36">
        <v>227.5</v>
      </c>
      <c r="B138">
        <v>37.299999999999997</v>
      </c>
      <c r="C138">
        <v>7</v>
      </c>
      <c r="D138" s="36">
        <f t="shared" si="2"/>
        <v>23.866666666666664</v>
      </c>
      <c r="E138" s="38">
        <v>47</v>
      </c>
    </row>
    <row r="139" spans="1:5" x14ac:dyDescent="0.15">
      <c r="A139" s="36">
        <v>228</v>
      </c>
      <c r="B139">
        <v>37.299999999999997</v>
      </c>
      <c r="C139">
        <v>7</v>
      </c>
      <c r="D139" s="36">
        <f t="shared" si="2"/>
        <v>23.866666666666664</v>
      </c>
      <c r="E139">
        <v>47.5</v>
      </c>
    </row>
    <row r="140" spans="1:5" x14ac:dyDescent="0.15">
      <c r="A140" s="36">
        <v>228.5</v>
      </c>
      <c r="B140">
        <v>37.299999999999997</v>
      </c>
      <c r="C140">
        <v>7</v>
      </c>
      <c r="D140" s="36">
        <f t="shared" si="2"/>
        <v>23.866666666666664</v>
      </c>
      <c r="E140" s="38">
        <v>48</v>
      </c>
    </row>
    <row r="141" spans="1:5" x14ac:dyDescent="0.15">
      <c r="A141" s="36">
        <v>229</v>
      </c>
      <c r="B141">
        <v>37.299999999999997</v>
      </c>
      <c r="C141">
        <v>7</v>
      </c>
      <c r="D141" s="36">
        <f t="shared" si="2"/>
        <v>23.866666666666664</v>
      </c>
      <c r="E141" s="38">
        <v>48.5</v>
      </c>
    </row>
    <row r="142" spans="1:5" x14ac:dyDescent="0.15">
      <c r="A142" s="36">
        <v>229.5</v>
      </c>
      <c r="B142">
        <v>37.299999999999997</v>
      </c>
      <c r="C142">
        <v>7</v>
      </c>
      <c r="D142" s="36">
        <f t="shared" si="2"/>
        <v>23.866666666666664</v>
      </c>
      <c r="E142" s="38">
        <v>49</v>
      </c>
    </row>
    <row r="143" spans="1:5" x14ac:dyDescent="0.15">
      <c r="A143" s="36">
        <v>230</v>
      </c>
      <c r="B143">
        <v>37.299999999999997</v>
      </c>
      <c r="C143">
        <v>7</v>
      </c>
      <c r="D143" s="36">
        <f t="shared" si="2"/>
        <v>23.866666666666664</v>
      </c>
      <c r="E143" s="38">
        <v>49.5</v>
      </c>
    </row>
    <row r="144" spans="1:5" x14ac:dyDescent="0.15">
      <c r="A144" s="36">
        <v>230.5</v>
      </c>
      <c r="B144">
        <v>37.299999999999997</v>
      </c>
      <c r="C144">
        <v>7</v>
      </c>
      <c r="D144" s="36">
        <f t="shared" si="2"/>
        <v>23.866666666666664</v>
      </c>
      <c r="E144" s="38">
        <v>50</v>
      </c>
    </row>
    <row r="145" spans="1:5" x14ac:dyDescent="0.15">
      <c r="A145" s="36">
        <v>231</v>
      </c>
      <c r="B145">
        <v>37.299999999999997</v>
      </c>
      <c r="C145">
        <v>7</v>
      </c>
      <c r="D145" s="36">
        <f t="shared" si="2"/>
        <v>23.866666666666664</v>
      </c>
      <c r="E145" s="38">
        <v>50.5</v>
      </c>
    </row>
    <row r="146" spans="1:5" x14ac:dyDescent="0.15">
      <c r="A146" s="36">
        <v>231.5</v>
      </c>
      <c r="B146">
        <v>37.299999999999997</v>
      </c>
      <c r="C146">
        <v>7</v>
      </c>
      <c r="D146" s="36">
        <f t="shared" si="2"/>
        <v>24.533333333333331</v>
      </c>
      <c r="E146" s="38">
        <v>47</v>
      </c>
    </row>
    <row r="147" spans="1:5" x14ac:dyDescent="0.15">
      <c r="A147" s="36">
        <v>232</v>
      </c>
      <c r="B147">
        <v>37.299999999999997</v>
      </c>
      <c r="C147">
        <v>7</v>
      </c>
      <c r="D147" s="36">
        <f t="shared" si="2"/>
        <v>24.533333333333331</v>
      </c>
      <c r="E147">
        <v>47.5</v>
      </c>
    </row>
    <row r="148" spans="1:5" x14ac:dyDescent="0.15">
      <c r="A148" s="36">
        <v>232.5</v>
      </c>
      <c r="B148">
        <v>37.299999999999997</v>
      </c>
      <c r="C148">
        <v>7</v>
      </c>
      <c r="D148" s="36">
        <f t="shared" si="2"/>
        <v>24.533333333333331</v>
      </c>
      <c r="E148" s="38">
        <v>48</v>
      </c>
    </row>
    <row r="149" spans="1:5" x14ac:dyDescent="0.15">
      <c r="A149" s="36">
        <v>233</v>
      </c>
      <c r="B149">
        <v>37.299999999999997</v>
      </c>
      <c r="C149">
        <v>7</v>
      </c>
      <c r="D149" s="36">
        <f t="shared" si="2"/>
        <v>24.533333333333331</v>
      </c>
      <c r="E149" s="38">
        <v>48.5</v>
      </c>
    </row>
    <row r="150" spans="1:5" x14ac:dyDescent="0.15">
      <c r="A150" s="36">
        <v>233.5</v>
      </c>
      <c r="B150">
        <v>37.299999999999997</v>
      </c>
      <c r="C150">
        <v>7</v>
      </c>
      <c r="D150" s="36">
        <f t="shared" si="2"/>
        <v>24.533333333333331</v>
      </c>
      <c r="E150" s="38">
        <v>49</v>
      </c>
    </row>
    <row r="151" spans="1:5" x14ac:dyDescent="0.15">
      <c r="A151" s="36">
        <v>234</v>
      </c>
      <c r="B151">
        <v>37.299999999999997</v>
      </c>
      <c r="C151">
        <v>7</v>
      </c>
      <c r="D151" s="36">
        <f t="shared" si="2"/>
        <v>24.533333333333331</v>
      </c>
      <c r="E151" s="38">
        <v>49.5</v>
      </c>
    </row>
    <row r="152" spans="1:5" x14ac:dyDescent="0.15">
      <c r="A152" s="36">
        <v>234.5</v>
      </c>
      <c r="B152">
        <v>37.299999999999997</v>
      </c>
      <c r="C152">
        <v>7</v>
      </c>
      <c r="D152" s="36">
        <f t="shared" si="2"/>
        <v>24.966666666666665</v>
      </c>
      <c r="E152" s="38">
        <v>47.4</v>
      </c>
    </row>
    <row r="153" spans="1:5" x14ac:dyDescent="0.15">
      <c r="A153" s="39">
        <v>235</v>
      </c>
      <c r="B153">
        <v>37.299999999999997</v>
      </c>
      <c r="C153">
        <v>7</v>
      </c>
      <c r="D153" s="36">
        <f t="shared" si="2"/>
        <v>25</v>
      </c>
      <c r="E153">
        <v>47.7</v>
      </c>
    </row>
    <row r="154" spans="1:5" x14ac:dyDescent="0.15">
      <c r="A154" s="36">
        <v>235.5</v>
      </c>
      <c r="B154">
        <v>37.299999999999997</v>
      </c>
      <c r="C154">
        <v>7</v>
      </c>
      <c r="D154" s="36">
        <f t="shared" si="2"/>
        <v>25</v>
      </c>
      <c r="E154">
        <v>48.2</v>
      </c>
    </row>
    <row r="155" spans="1:5" x14ac:dyDescent="0.15">
      <c r="A155" s="36">
        <v>236</v>
      </c>
      <c r="B155">
        <v>37.299999999999997</v>
      </c>
      <c r="C155">
        <v>7</v>
      </c>
      <c r="D155" s="36">
        <f t="shared" si="2"/>
        <v>25</v>
      </c>
      <c r="E155">
        <v>48.7</v>
      </c>
    </row>
    <row r="156" spans="1:5" x14ac:dyDescent="0.15">
      <c r="A156" s="36">
        <v>236.5</v>
      </c>
      <c r="B156">
        <v>37.299999999999997</v>
      </c>
      <c r="C156">
        <v>7</v>
      </c>
      <c r="D156" s="36">
        <f t="shared" si="2"/>
        <v>25</v>
      </c>
      <c r="E156">
        <v>49.2</v>
      </c>
    </row>
    <row r="157" spans="1:5" x14ac:dyDescent="0.15">
      <c r="A157" s="36">
        <v>237</v>
      </c>
      <c r="B157">
        <v>37.299999999999997</v>
      </c>
      <c r="C157">
        <v>7</v>
      </c>
      <c r="D157" s="36">
        <f t="shared" si="2"/>
        <v>25</v>
      </c>
      <c r="E157">
        <v>49.7</v>
      </c>
    </row>
    <row r="158" spans="1:5" x14ac:dyDescent="0.15">
      <c r="A158" s="36">
        <v>237.5</v>
      </c>
      <c r="B158">
        <v>37.299999999999997</v>
      </c>
      <c r="C158">
        <v>7</v>
      </c>
      <c r="D158" s="36">
        <f t="shared" si="2"/>
        <v>25</v>
      </c>
      <c r="E158">
        <v>50.2</v>
      </c>
    </row>
    <row r="159" spans="1:5" x14ac:dyDescent="0.15">
      <c r="A159" s="36">
        <v>238</v>
      </c>
      <c r="B159">
        <v>37.299999999999997</v>
      </c>
      <c r="C159">
        <v>7</v>
      </c>
      <c r="D159" s="36">
        <f t="shared" si="2"/>
        <v>25</v>
      </c>
      <c r="E159">
        <v>50.7</v>
      </c>
    </row>
    <row r="160" spans="1:5" x14ac:dyDescent="0.15">
      <c r="A160" s="36">
        <v>238.5</v>
      </c>
      <c r="B160">
        <v>37.299999999999997</v>
      </c>
      <c r="C160">
        <v>7</v>
      </c>
      <c r="D160" s="36">
        <f t="shared" si="2"/>
        <v>25.233333333333331</v>
      </c>
      <c r="E160">
        <v>49.8</v>
      </c>
    </row>
    <row r="161" spans="1:5" x14ac:dyDescent="0.15">
      <c r="A161" s="36">
        <v>239</v>
      </c>
      <c r="B161">
        <v>37.299999999999997</v>
      </c>
      <c r="C161">
        <v>7</v>
      </c>
      <c r="D161" s="36">
        <f t="shared" si="2"/>
        <v>25.233333333333331</v>
      </c>
      <c r="E161">
        <v>50.3</v>
      </c>
    </row>
    <row r="162" spans="1:5" x14ac:dyDescent="0.15">
      <c r="A162" s="36">
        <v>239.5</v>
      </c>
      <c r="B162">
        <v>37.299999999999997</v>
      </c>
      <c r="C162">
        <v>7</v>
      </c>
      <c r="D162" s="36">
        <f t="shared" si="2"/>
        <v>25.233333333333331</v>
      </c>
      <c r="E162">
        <v>50.8</v>
      </c>
    </row>
    <row r="163" spans="1:5" x14ac:dyDescent="0.15">
      <c r="A163" s="36">
        <v>240</v>
      </c>
      <c r="B163">
        <v>37.299999999999997</v>
      </c>
      <c r="C163">
        <v>7</v>
      </c>
      <c r="D163" s="36">
        <f t="shared" si="2"/>
        <v>25.483333333333331</v>
      </c>
      <c r="E163">
        <v>49.8</v>
      </c>
    </row>
    <row r="164" spans="1:5" x14ac:dyDescent="0.15">
      <c r="A164" s="36">
        <v>240.5</v>
      </c>
      <c r="B164">
        <v>37.299999999999997</v>
      </c>
      <c r="C164">
        <v>7</v>
      </c>
      <c r="D164" s="36">
        <f t="shared" si="2"/>
        <v>25.483333333333331</v>
      </c>
      <c r="E164">
        <v>50.3</v>
      </c>
    </row>
    <row r="165" spans="1:5" x14ac:dyDescent="0.15">
      <c r="A165" s="36">
        <v>241</v>
      </c>
      <c r="B165">
        <v>37.299999999999997</v>
      </c>
      <c r="C165">
        <v>7</v>
      </c>
      <c r="D165" s="36">
        <f t="shared" si="2"/>
        <v>25.483333333333331</v>
      </c>
      <c r="E165">
        <v>50.8</v>
      </c>
    </row>
    <row r="166" spans="1:5" x14ac:dyDescent="0.15">
      <c r="A166" s="36">
        <v>241.5</v>
      </c>
      <c r="B166">
        <v>37.299999999999997</v>
      </c>
      <c r="C166">
        <v>7</v>
      </c>
      <c r="D166" s="36">
        <f t="shared" si="2"/>
        <v>26.016666666666666</v>
      </c>
      <c r="E166">
        <v>48.1</v>
      </c>
    </row>
    <row r="167" spans="1:5" x14ac:dyDescent="0.15">
      <c r="A167" s="36">
        <v>242</v>
      </c>
      <c r="B167">
        <v>37.299999999999997</v>
      </c>
      <c r="C167">
        <v>7</v>
      </c>
      <c r="D167" s="36">
        <f t="shared" si="2"/>
        <v>26.016666666666666</v>
      </c>
      <c r="E167">
        <v>48.6</v>
      </c>
    </row>
    <row r="168" spans="1:5" x14ac:dyDescent="0.15">
      <c r="A168" s="36">
        <v>242.5</v>
      </c>
      <c r="B168">
        <v>37.299999999999997</v>
      </c>
      <c r="C168">
        <v>7</v>
      </c>
      <c r="D168" s="36">
        <f t="shared" si="2"/>
        <v>26.016666666666666</v>
      </c>
      <c r="E168">
        <v>49.1</v>
      </c>
    </row>
    <row r="169" spans="1:5" x14ac:dyDescent="0.15">
      <c r="A169" s="36">
        <v>243</v>
      </c>
      <c r="B169">
        <v>37.299999999999997</v>
      </c>
      <c r="C169">
        <v>7</v>
      </c>
      <c r="D169" s="36">
        <f t="shared" si="2"/>
        <v>26.016666666666666</v>
      </c>
      <c r="E169">
        <v>49.6</v>
      </c>
    </row>
    <row r="170" spans="1:5" x14ac:dyDescent="0.15">
      <c r="A170" s="36">
        <v>243.5</v>
      </c>
      <c r="B170">
        <v>37.299999999999997</v>
      </c>
      <c r="C170">
        <v>7</v>
      </c>
      <c r="D170" s="36">
        <f t="shared" si="2"/>
        <v>26.016666666666666</v>
      </c>
      <c r="E170">
        <v>50.1</v>
      </c>
    </row>
    <row r="171" spans="1:5" x14ac:dyDescent="0.15">
      <c r="A171" s="36">
        <v>244</v>
      </c>
      <c r="B171">
        <v>37.299999999999997</v>
      </c>
      <c r="C171">
        <v>7</v>
      </c>
      <c r="D171" s="36">
        <f t="shared" si="2"/>
        <v>26.016666666666666</v>
      </c>
      <c r="E171">
        <v>50.6</v>
      </c>
    </row>
    <row r="172" spans="1:5" x14ac:dyDescent="0.15">
      <c r="A172" s="36">
        <v>244.5</v>
      </c>
      <c r="B172">
        <v>37.299999999999997</v>
      </c>
      <c r="C172">
        <v>8</v>
      </c>
      <c r="D172" s="36">
        <f t="shared" si="2"/>
        <v>22.885714285714283</v>
      </c>
      <c r="E172" s="38">
        <v>47</v>
      </c>
    </row>
    <row r="173" spans="1:5" x14ac:dyDescent="0.15">
      <c r="A173" s="36">
        <v>245</v>
      </c>
      <c r="B173">
        <v>37.299999999999997</v>
      </c>
      <c r="C173">
        <v>8</v>
      </c>
      <c r="D173" s="36">
        <f t="shared" si="2"/>
        <v>22.87142857142857</v>
      </c>
      <c r="E173">
        <v>47.6</v>
      </c>
    </row>
    <row r="174" spans="1:5" x14ac:dyDescent="0.15">
      <c r="A174" s="36">
        <v>245.5</v>
      </c>
      <c r="B174">
        <v>37.299999999999997</v>
      </c>
      <c r="C174">
        <v>8</v>
      </c>
      <c r="D174" s="36">
        <f t="shared" si="2"/>
        <v>22.87142857142857</v>
      </c>
      <c r="E174">
        <v>48.1</v>
      </c>
    </row>
    <row r="175" spans="1:5" x14ac:dyDescent="0.15">
      <c r="A175" s="36">
        <v>246</v>
      </c>
      <c r="B175">
        <v>37.299999999999997</v>
      </c>
      <c r="C175">
        <v>8</v>
      </c>
      <c r="D175" s="36">
        <f t="shared" si="2"/>
        <v>22.87142857142857</v>
      </c>
      <c r="E175">
        <v>48.6</v>
      </c>
    </row>
    <row r="176" spans="1:5" x14ac:dyDescent="0.15">
      <c r="A176" s="36">
        <v>246.5</v>
      </c>
      <c r="B176">
        <v>37.299999999999997</v>
      </c>
      <c r="C176">
        <v>8</v>
      </c>
      <c r="D176" s="36">
        <f t="shared" si="2"/>
        <v>22.87142857142857</v>
      </c>
      <c r="E176">
        <v>49.1</v>
      </c>
    </row>
    <row r="177" spans="1:5" x14ac:dyDescent="0.15">
      <c r="A177" s="36">
        <v>247</v>
      </c>
      <c r="B177">
        <v>37.299999999999997</v>
      </c>
      <c r="C177">
        <v>8</v>
      </c>
      <c r="D177" s="36">
        <f t="shared" si="2"/>
        <v>22.87142857142857</v>
      </c>
      <c r="E177">
        <v>49.6</v>
      </c>
    </row>
    <row r="178" spans="1:5" x14ac:dyDescent="0.15">
      <c r="A178" s="36">
        <v>247.5</v>
      </c>
      <c r="B178">
        <v>37.299999999999997</v>
      </c>
      <c r="C178">
        <v>8</v>
      </c>
      <c r="D178" s="36">
        <f t="shared" si="2"/>
        <v>22.87142857142857</v>
      </c>
      <c r="E178">
        <v>50.1</v>
      </c>
    </row>
    <row r="179" spans="1:5" x14ac:dyDescent="0.15">
      <c r="A179" s="36">
        <v>248</v>
      </c>
      <c r="B179">
        <v>37.299999999999997</v>
      </c>
      <c r="C179">
        <v>8</v>
      </c>
      <c r="D179" s="36">
        <f t="shared" si="2"/>
        <v>22.87142857142857</v>
      </c>
      <c r="E179">
        <v>50.6</v>
      </c>
    </row>
    <row r="180" spans="1:5" x14ac:dyDescent="0.15">
      <c r="A180" s="36">
        <v>248.5</v>
      </c>
      <c r="B180">
        <v>37.299999999999997</v>
      </c>
      <c r="C180">
        <v>8</v>
      </c>
      <c r="D180" s="36">
        <f t="shared" si="2"/>
        <v>23.457142857142856</v>
      </c>
      <c r="E180" s="38">
        <v>47</v>
      </c>
    </row>
    <row r="181" spans="1:5" x14ac:dyDescent="0.15">
      <c r="A181" s="36">
        <v>249</v>
      </c>
      <c r="B181">
        <v>37.299999999999997</v>
      </c>
      <c r="C181">
        <v>8</v>
      </c>
      <c r="D181" s="36">
        <f t="shared" si="2"/>
        <v>23.457142857142856</v>
      </c>
      <c r="E181">
        <v>47.5</v>
      </c>
    </row>
    <row r="182" spans="1:5" x14ac:dyDescent="0.15">
      <c r="A182" s="36">
        <v>249.5</v>
      </c>
      <c r="B182">
        <v>37.299999999999997</v>
      </c>
      <c r="C182">
        <v>8</v>
      </c>
      <c r="D182" s="36">
        <f t="shared" si="2"/>
        <v>23.457142857142856</v>
      </c>
      <c r="E182" s="38">
        <v>48</v>
      </c>
    </row>
    <row r="183" spans="1:5" x14ac:dyDescent="0.15">
      <c r="A183" s="36">
        <v>250</v>
      </c>
      <c r="B183">
        <v>37.299999999999997</v>
      </c>
      <c r="C183">
        <v>8</v>
      </c>
      <c r="D183" s="36">
        <f t="shared" si="2"/>
        <v>23.457142857142856</v>
      </c>
      <c r="E183" s="38">
        <v>48.5</v>
      </c>
    </row>
    <row r="184" spans="1:5" x14ac:dyDescent="0.15">
      <c r="A184" s="36">
        <v>250.5</v>
      </c>
      <c r="B184">
        <v>37.299999999999997</v>
      </c>
      <c r="C184">
        <v>8</v>
      </c>
      <c r="D184" s="36">
        <f t="shared" si="2"/>
        <v>23.457142857142856</v>
      </c>
      <c r="E184" s="38">
        <v>49</v>
      </c>
    </row>
    <row r="185" spans="1:5" x14ac:dyDescent="0.15">
      <c r="A185" s="36">
        <v>251</v>
      </c>
      <c r="B185">
        <v>37.299999999999997</v>
      </c>
      <c r="C185">
        <v>8</v>
      </c>
      <c r="D185" s="36">
        <f t="shared" si="2"/>
        <v>23.457142857142856</v>
      </c>
      <c r="E185" s="38">
        <v>49.5</v>
      </c>
    </row>
    <row r="186" spans="1:5" x14ac:dyDescent="0.15">
      <c r="A186" s="36">
        <v>251.5</v>
      </c>
      <c r="B186">
        <v>37.299999999999997</v>
      </c>
      <c r="C186">
        <v>8</v>
      </c>
      <c r="D186" s="36">
        <f t="shared" si="2"/>
        <v>23.457142857142856</v>
      </c>
      <c r="E186" s="38">
        <v>50</v>
      </c>
    </row>
    <row r="187" spans="1:5" x14ac:dyDescent="0.15">
      <c r="A187" s="36">
        <v>252</v>
      </c>
      <c r="B187">
        <v>37.299999999999997</v>
      </c>
      <c r="C187">
        <v>8</v>
      </c>
      <c r="D187" s="36">
        <f t="shared" si="2"/>
        <v>23.457142857142856</v>
      </c>
      <c r="E187" s="38">
        <v>50.5</v>
      </c>
    </row>
    <row r="188" spans="1:5" x14ac:dyDescent="0.15">
      <c r="A188" s="36">
        <v>252.5</v>
      </c>
      <c r="B188">
        <v>37.299999999999997</v>
      </c>
      <c r="C188">
        <v>8</v>
      </c>
      <c r="D188" s="36">
        <f t="shared" si="2"/>
        <v>24.028571428571428</v>
      </c>
      <c r="E188" s="38">
        <v>47</v>
      </c>
    </row>
    <row r="189" spans="1:5" x14ac:dyDescent="0.15">
      <c r="A189" s="36">
        <v>253</v>
      </c>
      <c r="B189">
        <v>37.299999999999997</v>
      </c>
      <c r="C189">
        <v>8</v>
      </c>
      <c r="D189" s="36">
        <f t="shared" si="2"/>
        <v>24.028571428571428</v>
      </c>
      <c r="E189">
        <v>47.5</v>
      </c>
    </row>
    <row r="190" spans="1:5" x14ac:dyDescent="0.15">
      <c r="A190" s="36">
        <v>253.5</v>
      </c>
      <c r="B190">
        <v>37.299999999999997</v>
      </c>
      <c r="C190">
        <v>8</v>
      </c>
      <c r="D190" s="36">
        <f t="shared" si="2"/>
        <v>24.028571428571428</v>
      </c>
      <c r="E190" s="38">
        <v>48</v>
      </c>
    </row>
    <row r="191" spans="1:5" x14ac:dyDescent="0.15">
      <c r="A191" s="36">
        <v>254</v>
      </c>
      <c r="B191">
        <v>37.299999999999997</v>
      </c>
      <c r="C191">
        <v>8</v>
      </c>
      <c r="D191" s="36">
        <f t="shared" si="2"/>
        <v>24.028571428571428</v>
      </c>
      <c r="E191" s="38">
        <v>48.5</v>
      </c>
    </row>
    <row r="192" spans="1:5" x14ac:dyDescent="0.15">
      <c r="A192" s="36">
        <v>254.5</v>
      </c>
      <c r="B192">
        <v>37.299999999999997</v>
      </c>
      <c r="C192">
        <v>8</v>
      </c>
      <c r="D192" s="36">
        <f t="shared" si="2"/>
        <v>24.028571428571428</v>
      </c>
      <c r="E192" s="38">
        <v>49</v>
      </c>
    </row>
    <row r="193" spans="1:5" x14ac:dyDescent="0.15">
      <c r="A193" s="36">
        <v>255</v>
      </c>
      <c r="B193">
        <v>37.299999999999997</v>
      </c>
      <c r="C193">
        <v>8</v>
      </c>
      <c r="D193" s="36">
        <f t="shared" si="2"/>
        <v>24.028571428571428</v>
      </c>
      <c r="E193" s="38">
        <v>49.5</v>
      </c>
    </row>
    <row r="194" spans="1:5" x14ac:dyDescent="0.15">
      <c r="A194" s="36">
        <v>255.5</v>
      </c>
      <c r="B194">
        <v>37.299999999999997</v>
      </c>
      <c r="C194">
        <v>8</v>
      </c>
      <c r="D194" s="36">
        <f t="shared" si="2"/>
        <v>24.028571428571428</v>
      </c>
      <c r="E194" s="38">
        <v>50</v>
      </c>
    </row>
    <row r="195" spans="1:5" x14ac:dyDescent="0.15">
      <c r="A195" s="36">
        <v>256</v>
      </c>
      <c r="B195">
        <v>37.299999999999997</v>
      </c>
      <c r="C195">
        <v>8</v>
      </c>
      <c r="D195" s="36">
        <f t="shared" si="2"/>
        <v>24.028571428571428</v>
      </c>
      <c r="E195" s="38">
        <v>50.5</v>
      </c>
    </row>
    <row r="196" spans="1:5" x14ac:dyDescent="0.15">
      <c r="A196" s="36">
        <v>256.5</v>
      </c>
      <c r="B196">
        <v>37.299999999999997</v>
      </c>
      <c r="C196">
        <v>8</v>
      </c>
      <c r="D196" s="36">
        <f t="shared" si="2"/>
        <v>24.599999999999998</v>
      </c>
      <c r="E196" s="38">
        <v>47</v>
      </c>
    </row>
    <row r="197" spans="1:5" x14ac:dyDescent="0.15">
      <c r="A197" s="36">
        <v>257</v>
      </c>
      <c r="B197">
        <v>37.299999999999997</v>
      </c>
      <c r="C197">
        <v>8</v>
      </c>
      <c r="D197" s="36">
        <f t="shared" ref="D197:D260" si="3">(A197-B197-E197)/(C197-1)</f>
        <v>24.599999999999998</v>
      </c>
      <c r="E197">
        <v>47.5</v>
      </c>
    </row>
    <row r="198" spans="1:5" x14ac:dyDescent="0.15">
      <c r="A198" s="36">
        <v>257.5</v>
      </c>
      <c r="B198">
        <v>37.299999999999997</v>
      </c>
      <c r="C198">
        <v>8</v>
      </c>
      <c r="D198" s="36">
        <f t="shared" si="3"/>
        <v>24.599999999999998</v>
      </c>
      <c r="E198" s="38">
        <v>48</v>
      </c>
    </row>
    <row r="199" spans="1:5" x14ac:dyDescent="0.15">
      <c r="A199" s="36">
        <v>258</v>
      </c>
      <c r="B199">
        <v>37.299999999999997</v>
      </c>
      <c r="C199">
        <v>8</v>
      </c>
      <c r="D199" s="36">
        <f t="shared" si="3"/>
        <v>24.599999999999998</v>
      </c>
      <c r="E199" s="38">
        <v>48.5</v>
      </c>
    </row>
    <row r="200" spans="1:5" x14ac:dyDescent="0.15">
      <c r="A200" s="36">
        <v>258.5</v>
      </c>
      <c r="B200">
        <v>37.299999999999997</v>
      </c>
      <c r="C200">
        <v>8</v>
      </c>
      <c r="D200" s="36">
        <f t="shared" si="3"/>
        <v>24.599999999999998</v>
      </c>
      <c r="E200" s="38">
        <v>49</v>
      </c>
    </row>
    <row r="201" spans="1:5" x14ac:dyDescent="0.15">
      <c r="A201" s="36">
        <v>259</v>
      </c>
      <c r="B201">
        <v>37.299999999999997</v>
      </c>
      <c r="C201">
        <v>8</v>
      </c>
      <c r="D201" s="36">
        <f t="shared" si="3"/>
        <v>24.599999999999998</v>
      </c>
      <c r="E201" s="38">
        <v>49.5</v>
      </c>
    </row>
    <row r="202" spans="1:5" x14ac:dyDescent="0.15">
      <c r="A202" s="36">
        <v>259.5</v>
      </c>
      <c r="B202">
        <v>37.299999999999997</v>
      </c>
      <c r="C202">
        <v>8</v>
      </c>
      <c r="D202" s="36">
        <f t="shared" si="3"/>
        <v>24.971428571428568</v>
      </c>
      <c r="E202" s="38">
        <v>47.4</v>
      </c>
    </row>
    <row r="203" spans="1:5" x14ac:dyDescent="0.15">
      <c r="A203" s="39">
        <v>260</v>
      </c>
      <c r="B203">
        <v>37.299999999999997</v>
      </c>
      <c r="C203">
        <v>8</v>
      </c>
      <c r="D203" s="36">
        <f t="shared" si="3"/>
        <v>25</v>
      </c>
      <c r="E203">
        <v>47.7</v>
      </c>
    </row>
    <row r="204" spans="1:5" x14ac:dyDescent="0.15">
      <c r="A204" s="36">
        <v>260.5</v>
      </c>
      <c r="B204">
        <v>37.299999999999997</v>
      </c>
      <c r="C204">
        <v>8</v>
      </c>
      <c r="D204" s="36">
        <f t="shared" si="3"/>
        <v>25</v>
      </c>
      <c r="E204">
        <v>48.2</v>
      </c>
    </row>
    <row r="205" spans="1:5" x14ac:dyDescent="0.15">
      <c r="A205" s="36">
        <v>261</v>
      </c>
      <c r="B205">
        <v>37.299999999999997</v>
      </c>
      <c r="C205">
        <v>8</v>
      </c>
      <c r="D205" s="36">
        <f t="shared" si="3"/>
        <v>25</v>
      </c>
      <c r="E205">
        <v>48.7</v>
      </c>
    </row>
    <row r="206" spans="1:5" x14ac:dyDescent="0.15">
      <c r="A206" s="36">
        <v>261.5</v>
      </c>
      <c r="B206">
        <v>37.299999999999997</v>
      </c>
      <c r="C206">
        <v>8</v>
      </c>
      <c r="D206" s="36">
        <f t="shared" si="3"/>
        <v>25</v>
      </c>
      <c r="E206">
        <v>49.2</v>
      </c>
    </row>
    <row r="207" spans="1:5" x14ac:dyDescent="0.15">
      <c r="A207" s="36">
        <v>262</v>
      </c>
      <c r="B207">
        <v>37.299999999999997</v>
      </c>
      <c r="C207">
        <v>8</v>
      </c>
      <c r="D207" s="36">
        <f t="shared" si="3"/>
        <v>25</v>
      </c>
      <c r="E207">
        <v>49.7</v>
      </c>
    </row>
    <row r="208" spans="1:5" x14ac:dyDescent="0.15">
      <c r="A208" s="36">
        <v>262.5</v>
      </c>
      <c r="B208">
        <v>37.299999999999997</v>
      </c>
      <c r="C208">
        <v>8</v>
      </c>
      <c r="D208" s="36">
        <f t="shared" si="3"/>
        <v>25</v>
      </c>
      <c r="E208">
        <v>50.2</v>
      </c>
    </row>
    <row r="209" spans="1:5" x14ac:dyDescent="0.15">
      <c r="A209" s="36">
        <v>263</v>
      </c>
      <c r="B209">
        <v>37.299999999999997</v>
      </c>
      <c r="C209">
        <v>8</v>
      </c>
      <c r="D209" s="36">
        <f t="shared" si="3"/>
        <v>25</v>
      </c>
      <c r="E209">
        <v>50.7</v>
      </c>
    </row>
    <row r="210" spans="1:5" x14ac:dyDescent="0.15">
      <c r="A210" s="36">
        <v>263.5</v>
      </c>
      <c r="B210">
        <v>37.299999999999997</v>
      </c>
      <c r="C210">
        <v>8</v>
      </c>
      <c r="D210" s="36">
        <f t="shared" si="3"/>
        <v>25.199999999999996</v>
      </c>
      <c r="E210">
        <v>49.8</v>
      </c>
    </row>
    <row r="211" spans="1:5" x14ac:dyDescent="0.15">
      <c r="A211" s="36">
        <v>264</v>
      </c>
      <c r="B211">
        <v>37.299999999999997</v>
      </c>
      <c r="C211">
        <v>8</v>
      </c>
      <c r="D211" s="36">
        <f t="shared" si="3"/>
        <v>25.199999999999996</v>
      </c>
      <c r="E211">
        <v>50.3</v>
      </c>
    </row>
    <row r="212" spans="1:5" x14ac:dyDescent="0.15">
      <c r="A212" s="36">
        <v>264.5</v>
      </c>
      <c r="B212">
        <v>37.299999999999997</v>
      </c>
      <c r="C212">
        <v>8</v>
      </c>
      <c r="D212" s="36">
        <f t="shared" si="3"/>
        <v>25.199999999999996</v>
      </c>
      <c r="E212">
        <v>50.8</v>
      </c>
    </row>
    <row r="213" spans="1:5" x14ac:dyDescent="0.15">
      <c r="A213" s="36">
        <v>265</v>
      </c>
      <c r="B213">
        <v>37.299999999999997</v>
      </c>
      <c r="C213">
        <v>8</v>
      </c>
      <c r="D213" s="36">
        <f t="shared" si="3"/>
        <v>25.414285714285711</v>
      </c>
      <c r="E213">
        <v>49.8</v>
      </c>
    </row>
    <row r="214" spans="1:5" x14ac:dyDescent="0.15">
      <c r="A214" s="36">
        <v>265.5</v>
      </c>
      <c r="B214">
        <v>37.299999999999997</v>
      </c>
      <c r="C214">
        <v>8</v>
      </c>
      <c r="D214" s="36">
        <f t="shared" si="3"/>
        <v>25.414285714285711</v>
      </c>
      <c r="E214">
        <v>50.3</v>
      </c>
    </row>
    <row r="215" spans="1:5" x14ac:dyDescent="0.15">
      <c r="A215" s="36">
        <v>266</v>
      </c>
      <c r="B215">
        <v>37.299999999999997</v>
      </c>
      <c r="C215">
        <v>8</v>
      </c>
      <c r="D215" s="36">
        <f t="shared" si="3"/>
        <v>25.414285714285711</v>
      </c>
      <c r="E215">
        <v>50.8</v>
      </c>
    </row>
    <row r="216" spans="1:5" x14ac:dyDescent="0.15">
      <c r="A216" s="36">
        <v>266.5</v>
      </c>
      <c r="B216">
        <v>37.299999999999997</v>
      </c>
      <c r="C216">
        <v>8</v>
      </c>
      <c r="D216" s="36">
        <f t="shared" si="3"/>
        <v>25.87142857142857</v>
      </c>
      <c r="E216">
        <v>48.1</v>
      </c>
    </row>
    <row r="217" spans="1:5" x14ac:dyDescent="0.15">
      <c r="A217" s="36">
        <v>267</v>
      </c>
      <c r="B217">
        <v>37.299999999999997</v>
      </c>
      <c r="C217">
        <v>8</v>
      </c>
      <c r="D217" s="36">
        <f t="shared" si="3"/>
        <v>25.87142857142857</v>
      </c>
      <c r="E217">
        <v>48.6</v>
      </c>
    </row>
    <row r="218" spans="1:5" x14ac:dyDescent="0.15">
      <c r="A218" s="36">
        <v>267.5</v>
      </c>
      <c r="B218">
        <v>37.299999999999997</v>
      </c>
      <c r="C218">
        <v>8</v>
      </c>
      <c r="D218" s="36">
        <f t="shared" si="3"/>
        <v>25.87142857142857</v>
      </c>
      <c r="E218">
        <v>49.1</v>
      </c>
    </row>
    <row r="219" spans="1:5" x14ac:dyDescent="0.15">
      <c r="A219" s="36">
        <v>268</v>
      </c>
      <c r="B219">
        <v>37.299999999999997</v>
      </c>
      <c r="C219">
        <v>8</v>
      </c>
      <c r="D219" s="36">
        <f t="shared" si="3"/>
        <v>25.87142857142857</v>
      </c>
      <c r="E219">
        <v>49.6</v>
      </c>
    </row>
    <row r="220" spans="1:5" x14ac:dyDescent="0.15">
      <c r="A220" s="36">
        <v>268.5</v>
      </c>
      <c r="B220">
        <v>37.299999999999997</v>
      </c>
      <c r="C220">
        <v>8</v>
      </c>
      <c r="D220" s="36">
        <f t="shared" si="3"/>
        <v>25.87142857142857</v>
      </c>
      <c r="E220">
        <v>50.1</v>
      </c>
    </row>
    <row r="221" spans="1:5" x14ac:dyDescent="0.15">
      <c r="A221" s="36">
        <v>269</v>
      </c>
      <c r="B221">
        <v>37.299999999999997</v>
      </c>
      <c r="C221">
        <v>8</v>
      </c>
      <c r="D221" s="36">
        <f t="shared" si="3"/>
        <v>25.87142857142857</v>
      </c>
      <c r="E221">
        <v>50.6</v>
      </c>
    </row>
    <row r="222" spans="1:5" x14ac:dyDescent="0.15">
      <c r="A222" s="36">
        <v>269.5</v>
      </c>
      <c r="B222">
        <v>37.299999999999997</v>
      </c>
      <c r="C222">
        <v>9</v>
      </c>
      <c r="D222" s="36">
        <f t="shared" si="3"/>
        <v>23.15</v>
      </c>
      <c r="E222" s="38">
        <v>47</v>
      </c>
    </row>
    <row r="223" spans="1:5" x14ac:dyDescent="0.15">
      <c r="A223" s="36">
        <v>270</v>
      </c>
      <c r="B223">
        <v>37.299999999999997</v>
      </c>
      <c r="C223">
        <v>9</v>
      </c>
      <c r="D223" s="36">
        <f t="shared" si="3"/>
        <v>23.137499999999999</v>
      </c>
      <c r="E223">
        <v>47.6</v>
      </c>
    </row>
    <row r="224" spans="1:5" x14ac:dyDescent="0.15">
      <c r="A224" s="36">
        <v>270.5</v>
      </c>
      <c r="B224">
        <v>37.299999999999997</v>
      </c>
      <c r="C224">
        <v>9</v>
      </c>
      <c r="D224" s="36">
        <f t="shared" si="3"/>
        <v>23.137499999999999</v>
      </c>
      <c r="E224">
        <v>48.1</v>
      </c>
    </row>
    <row r="225" spans="1:5" x14ac:dyDescent="0.15">
      <c r="A225" s="36">
        <v>271</v>
      </c>
      <c r="B225">
        <v>37.299999999999997</v>
      </c>
      <c r="C225">
        <v>9</v>
      </c>
      <c r="D225" s="36">
        <f t="shared" si="3"/>
        <v>23.137499999999999</v>
      </c>
      <c r="E225">
        <v>48.6</v>
      </c>
    </row>
    <row r="226" spans="1:5" x14ac:dyDescent="0.15">
      <c r="A226" s="36">
        <v>271.5</v>
      </c>
      <c r="B226">
        <v>37.299999999999997</v>
      </c>
      <c r="C226">
        <v>9</v>
      </c>
      <c r="D226" s="36">
        <f t="shared" si="3"/>
        <v>23.137499999999999</v>
      </c>
      <c r="E226">
        <v>49.1</v>
      </c>
    </row>
    <row r="227" spans="1:5" x14ac:dyDescent="0.15">
      <c r="A227" s="36">
        <v>272</v>
      </c>
      <c r="B227">
        <v>37.299999999999997</v>
      </c>
      <c r="C227">
        <v>9</v>
      </c>
      <c r="D227" s="36">
        <f t="shared" si="3"/>
        <v>23.137499999999999</v>
      </c>
      <c r="E227">
        <v>49.6</v>
      </c>
    </row>
    <row r="228" spans="1:5" x14ac:dyDescent="0.15">
      <c r="A228" s="36">
        <v>272.5</v>
      </c>
      <c r="B228">
        <v>37.299999999999997</v>
      </c>
      <c r="C228">
        <v>9</v>
      </c>
      <c r="D228" s="36">
        <f t="shared" si="3"/>
        <v>23.137499999999999</v>
      </c>
      <c r="E228">
        <v>50.1</v>
      </c>
    </row>
    <row r="229" spans="1:5" x14ac:dyDescent="0.15">
      <c r="A229" s="36">
        <v>273</v>
      </c>
      <c r="B229">
        <v>37.299999999999997</v>
      </c>
      <c r="C229">
        <v>9</v>
      </c>
      <c r="D229" s="36">
        <f t="shared" si="3"/>
        <v>23.137499999999999</v>
      </c>
      <c r="E229">
        <v>50.6</v>
      </c>
    </row>
    <row r="230" spans="1:5" x14ac:dyDescent="0.15">
      <c r="A230" s="36">
        <v>273.5</v>
      </c>
      <c r="B230">
        <v>37.299999999999997</v>
      </c>
      <c r="C230">
        <v>9</v>
      </c>
      <c r="D230" s="36">
        <f t="shared" si="3"/>
        <v>23.65</v>
      </c>
      <c r="E230" s="38">
        <v>47</v>
      </c>
    </row>
    <row r="231" spans="1:5" x14ac:dyDescent="0.15">
      <c r="A231" s="36">
        <v>274</v>
      </c>
      <c r="B231">
        <v>37.299999999999997</v>
      </c>
      <c r="C231">
        <v>9</v>
      </c>
      <c r="D231" s="36">
        <f t="shared" si="3"/>
        <v>23.65</v>
      </c>
      <c r="E231">
        <v>47.5</v>
      </c>
    </row>
    <row r="232" spans="1:5" x14ac:dyDescent="0.15">
      <c r="A232" s="36">
        <v>274.5</v>
      </c>
      <c r="B232">
        <v>37.299999999999997</v>
      </c>
      <c r="C232">
        <v>9</v>
      </c>
      <c r="D232" s="36">
        <f t="shared" si="3"/>
        <v>23.65</v>
      </c>
      <c r="E232" s="38">
        <v>48</v>
      </c>
    </row>
    <row r="233" spans="1:5" x14ac:dyDescent="0.15">
      <c r="A233" s="36">
        <v>275</v>
      </c>
      <c r="B233">
        <v>37.299999999999997</v>
      </c>
      <c r="C233">
        <v>9</v>
      </c>
      <c r="D233" s="36">
        <f t="shared" si="3"/>
        <v>23.65</v>
      </c>
      <c r="E233" s="38">
        <v>48.5</v>
      </c>
    </row>
    <row r="234" spans="1:5" x14ac:dyDescent="0.15">
      <c r="A234" s="36">
        <v>275.5</v>
      </c>
      <c r="B234">
        <v>37.299999999999997</v>
      </c>
      <c r="C234">
        <v>9</v>
      </c>
      <c r="D234" s="36">
        <f t="shared" si="3"/>
        <v>23.65</v>
      </c>
      <c r="E234" s="38">
        <v>49</v>
      </c>
    </row>
    <row r="235" spans="1:5" x14ac:dyDescent="0.15">
      <c r="A235" s="36">
        <v>276</v>
      </c>
      <c r="B235">
        <v>37.299999999999997</v>
      </c>
      <c r="C235">
        <v>9</v>
      </c>
      <c r="D235" s="36">
        <f t="shared" si="3"/>
        <v>23.65</v>
      </c>
      <c r="E235" s="38">
        <v>49.5</v>
      </c>
    </row>
    <row r="236" spans="1:5" x14ac:dyDescent="0.15">
      <c r="A236" s="36">
        <v>276.5</v>
      </c>
      <c r="B236">
        <v>37.299999999999997</v>
      </c>
      <c r="C236">
        <v>9</v>
      </c>
      <c r="D236" s="36">
        <f t="shared" si="3"/>
        <v>23.65</v>
      </c>
      <c r="E236" s="38">
        <v>50</v>
      </c>
    </row>
    <row r="237" spans="1:5" x14ac:dyDescent="0.15">
      <c r="A237" s="36">
        <v>277</v>
      </c>
      <c r="B237">
        <v>37.299999999999997</v>
      </c>
      <c r="C237">
        <v>9</v>
      </c>
      <c r="D237" s="36">
        <f t="shared" si="3"/>
        <v>23.65</v>
      </c>
      <c r="E237" s="38">
        <v>50.5</v>
      </c>
    </row>
    <row r="238" spans="1:5" x14ac:dyDescent="0.15">
      <c r="A238" s="36">
        <v>277.5</v>
      </c>
      <c r="B238">
        <v>37.299999999999997</v>
      </c>
      <c r="C238">
        <v>9</v>
      </c>
      <c r="D238" s="36">
        <f t="shared" si="3"/>
        <v>24.15</v>
      </c>
      <c r="E238" s="38">
        <v>47</v>
      </c>
    </row>
    <row r="239" spans="1:5" x14ac:dyDescent="0.15">
      <c r="A239" s="36">
        <v>278</v>
      </c>
      <c r="B239">
        <v>37.299999999999997</v>
      </c>
      <c r="C239">
        <v>9</v>
      </c>
      <c r="D239" s="36">
        <f t="shared" si="3"/>
        <v>24.15</v>
      </c>
      <c r="E239">
        <v>47.5</v>
      </c>
    </row>
    <row r="240" spans="1:5" x14ac:dyDescent="0.15">
      <c r="A240" s="36">
        <v>278.5</v>
      </c>
      <c r="B240">
        <v>37.299999999999997</v>
      </c>
      <c r="C240">
        <v>9</v>
      </c>
      <c r="D240" s="36">
        <f t="shared" si="3"/>
        <v>24.15</v>
      </c>
      <c r="E240" s="38">
        <v>48</v>
      </c>
    </row>
    <row r="241" spans="1:5" x14ac:dyDescent="0.15">
      <c r="A241" s="36">
        <v>279</v>
      </c>
      <c r="B241">
        <v>37.299999999999997</v>
      </c>
      <c r="C241">
        <v>9</v>
      </c>
      <c r="D241" s="36">
        <f t="shared" si="3"/>
        <v>24.15</v>
      </c>
      <c r="E241" s="38">
        <v>48.5</v>
      </c>
    </row>
    <row r="242" spans="1:5" x14ac:dyDescent="0.15">
      <c r="A242" s="36">
        <v>279.5</v>
      </c>
      <c r="B242">
        <v>37.299999999999997</v>
      </c>
      <c r="C242">
        <v>9</v>
      </c>
      <c r="D242" s="36">
        <f t="shared" si="3"/>
        <v>24.15</v>
      </c>
      <c r="E242" s="38">
        <v>49</v>
      </c>
    </row>
    <row r="243" spans="1:5" x14ac:dyDescent="0.15">
      <c r="A243" s="36">
        <v>280</v>
      </c>
      <c r="B243">
        <v>37.299999999999997</v>
      </c>
      <c r="C243">
        <v>9</v>
      </c>
      <c r="D243" s="36">
        <f t="shared" si="3"/>
        <v>24.15</v>
      </c>
      <c r="E243" s="38">
        <v>49.5</v>
      </c>
    </row>
    <row r="244" spans="1:5" x14ac:dyDescent="0.15">
      <c r="A244" s="36">
        <v>280.5</v>
      </c>
      <c r="B244">
        <v>37.299999999999997</v>
      </c>
      <c r="C244">
        <v>9</v>
      </c>
      <c r="D244" s="36">
        <f t="shared" si="3"/>
        <v>24.15</v>
      </c>
      <c r="E244" s="38">
        <v>50</v>
      </c>
    </row>
    <row r="245" spans="1:5" x14ac:dyDescent="0.15">
      <c r="A245" s="36">
        <v>281</v>
      </c>
      <c r="B245">
        <v>37.299999999999997</v>
      </c>
      <c r="C245">
        <v>9</v>
      </c>
      <c r="D245" s="36">
        <f t="shared" si="3"/>
        <v>24.15</v>
      </c>
      <c r="E245" s="38">
        <v>50.5</v>
      </c>
    </row>
    <row r="246" spans="1:5" x14ac:dyDescent="0.15">
      <c r="A246" s="36">
        <v>281.5</v>
      </c>
      <c r="B246">
        <v>37.299999999999997</v>
      </c>
      <c r="C246">
        <v>9</v>
      </c>
      <c r="D246" s="36">
        <f t="shared" si="3"/>
        <v>24.65</v>
      </c>
      <c r="E246" s="38">
        <v>47</v>
      </c>
    </row>
    <row r="247" spans="1:5" x14ac:dyDescent="0.15">
      <c r="A247" s="36">
        <v>282</v>
      </c>
      <c r="B247">
        <v>37.299999999999997</v>
      </c>
      <c r="C247">
        <v>9</v>
      </c>
      <c r="D247" s="36">
        <f t="shared" si="3"/>
        <v>24.65</v>
      </c>
      <c r="E247">
        <v>47.5</v>
      </c>
    </row>
    <row r="248" spans="1:5" x14ac:dyDescent="0.15">
      <c r="A248" s="36">
        <v>282.5</v>
      </c>
      <c r="B248">
        <v>37.299999999999997</v>
      </c>
      <c r="C248">
        <v>9</v>
      </c>
      <c r="D248" s="36">
        <f t="shared" si="3"/>
        <v>24.65</v>
      </c>
      <c r="E248" s="38">
        <v>48</v>
      </c>
    </row>
    <row r="249" spans="1:5" x14ac:dyDescent="0.15">
      <c r="A249" s="36">
        <v>283</v>
      </c>
      <c r="B249">
        <v>37.299999999999997</v>
      </c>
      <c r="C249">
        <v>9</v>
      </c>
      <c r="D249" s="36">
        <f t="shared" si="3"/>
        <v>24.65</v>
      </c>
      <c r="E249" s="38">
        <v>48.5</v>
      </c>
    </row>
    <row r="250" spans="1:5" x14ac:dyDescent="0.15">
      <c r="A250" s="36">
        <v>283.5</v>
      </c>
      <c r="B250">
        <v>37.299999999999997</v>
      </c>
      <c r="C250">
        <v>9</v>
      </c>
      <c r="D250" s="36">
        <f t="shared" si="3"/>
        <v>24.65</v>
      </c>
      <c r="E250" s="38">
        <v>49</v>
      </c>
    </row>
    <row r="251" spans="1:5" x14ac:dyDescent="0.15">
      <c r="A251" s="36">
        <v>284</v>
      </c>
      <c r="B251">
        <v>37.299999999999997</v>
      </c>
      <c r="C251">
        <v>9</v>
      </c>
      <c r="D251" s="36">
        <f t="shared" si="3"/>
        <v>24.65</v>
      </c>
      <c r="E251" s="38">
        <v>49.5</v>
      </c>
    </row>
    <row r="252" spans="1:5" x14ac:dyDescent="0.15">
      <c r="A252" s="36">
        <v>284.5</v>
      </c>
      <c r="B252">
        <v>37.299999999999997</v>
      </c>
      <c r="C252">
        <v>9</v>
      </c>
      <c r="D252" s="36">
        <f t="shared" si="3"/>
        <v>24.974999999999998</v>
      </c>
      <c r="E252" s="38">
        <v>47.4</v>
      </c>
    </row>
    <row r="253" spans="1:5" x14ac:dyDescent="0.15">
      <c r="A253" s="39">
        <v>285</v>
      </c>
      <c r="B253">
        <v>37.299999999999997</v>
      </c>
      <c r="C253">
        <v>9</v>
      </c>
      <c r="D253" s="36">
        <f t="shared" si="3"/>
        <v>25</v>
      </c>
      <c r="E253">
        <v>47.7</v>
      </c>
    </row>
    <row r="254" spans="1:5" x14ac:dyDescent="0.15">
      <c r="A254" s="36">
        <v>285.5</v>
      </c>
      <c r="B254">
        <v>37.299999999999997</v>
      </c>
      <c r="C254">
        <v>9</v>
      </c>
      <c r="D254" s="36">
        <f t="shared" si="3"/>
        <v>25</v>
      </c>
      <c r="E254">
        <v>48.2</v>
      </c>
    </row>
    <row r="255" spans="1:5" x14ac:dyDescent="0.15">
      <c r="A255" s="36">
        <v>286</v>
      </c>
      <c r="B255">
        <v>37.299999999999997</v>
      </c>
      <c r="C255">
        <v>9</v>
      </c>
      <c r="D255" s="36">
        <f t="shared" si="3"/>
        <v>25</v>
      </c>
      <c r="E255">
        <v>48.7</v>
      </c>
    </row>
    <row r="256" spans="1:5" x14ac:dyDescent="0.15">
      <c r="A256" s="36">
        <v>286.5</v>
      </c>
      <c r="B256">
        <v>37.299999999999997</v>
      </c>
      <c r="C256">
        <v>9</v>
      </c>
      <c r="D256" s="36">
        <f t="shared" si="3"/>
        <v>25</v>
      </c>
      <c r="E256">
        <v>49.2</v>
      </c>
    </row>
    <row r="257" spans="1:5" x14ac:dyDescent="0.15">
      <c r="A257" s="36">
        <v>287</v>
      </c>
      <c r="B257">
        <v>37.299999999999997</v>
      </c>
      <c r="C257">
        <v>9</v>
      </c>
      <c r="D257" s="36">
        <f t="shared" si="3"/>
        <v>25</v>
      </c>
      <c r="E257">
        <v>49.7</v>
      </c>
    </row>
    <row r="258" spans="1:5" x14ac:dyDescent="0.15">
      <c r="A258" s="36">
        <v>287.5</v>
      </c>
      <c r="B258">
        <v>37.299999999999997</v>
      </c>
      <c r="C258">
        <v>9</v>
      </c>
      <c r="D258" s="36">
        <f t="shared" si="3"/>
        <v>25</v>
      </c>
      <c r="E258">
        <v>50.2</v>
      </c>
    </row>
    <row r="259" spans="1:5" x14ac:dyDescent="0.15">
      <c r="A259" s="36">
        <v>288</v>
      </c>
      <c r="B259">
        <v>37.299999999999997</v>
      </c>
      <c r="C259">
        <v>9</v>
      </c>
      <c r="D259" s="36">
        <f t="shared" si="3"/>
        <v>25</v>
      </c>
      <c r="E259">
        <v>50.7</v>
      </c>
    </row>
    <row r="260" spans="1:5" x14ac:dyDescent="0.15">
      <c r="A260" s="36">
        <v>288.5</v>
      </c>
      <c r="B260">
        <v>37.299999999999997</v>
      </c>
      <c r="C260">
        <v>9</v>
      </c>
      <c r="D260" s="36">
        <f t="shared" si="3"/>
        <v>25.174999999999997</v>
      </c>
      <c r="E260">
        <v>49.8</v>
      </c>
    </row>
    <row r="261" spans="1:5" x14ac:dyDescent="0.15">
      <c r="A261" s="36">
        <v>289</v>
      </c>
      <c r="B261">
        <v>37.299999999999997</v>
      </c>
      <c r="C261">
        <v>9</v>
      </c>
      <c r="D261" s="36">
        <f t="shared" ref="D261:D324" si="4">(A261-B261-E261)/(C261-1)</f>
        <v>25.174999999999997</v>
      </c>
      <c r="E261">
        <v>50.3</v>
      </c>
    </row>
    <row r="262" spans="1:5" x14ac:dyDescent="0.15">
      <c r="A262" s="36">
        <v>289.5</v>
      </c>
      <c r="B262">
        <v>37.299999999999997</v>
      </c>
      <c r="C262">
        <v>9</v>
      </c>
      <c r="D262" s="36">
        <f t="shared" si="4"/>
        <v>25.174999999999997</v>
      </c>
      <c r="E262">
        <v>50.8</v>
      </c>
    </row>
    <row r="263" spans="1:5" x14ac:dyDescent="0.15">
      <c r="A263" s="36">
        <v>290</v>
      </c>
      <c r="B263">
        <v>37.299999999999997</v>
      </c>
      <c r="C263">
        <v>9</v>
      </c>
      <c r="D263" s="36">
        <f t="shared" si="4"/>
        <v>25.362499999999997</v>
      </c>
      <c r="E263">
        <v>49.8</v>
      </c>
    </row>
    <row r="264" spans="1:5" x14ac:dyDescent="0.15">
      <c r="A264" s="36">
        <v>290.5</v>
      </c>
      <c r="B264">
        <v>37.299999999999997</v>
      </c>
      <c r="C264">
        <v>9</v>
      </c>
      <c r="D264" s="36">
        <f t="shared" si="4"/>
        <v>25.362499999999997</v>
      </c>
      <c r="E264">
        <v>50.3</v>
      </c>
    </row>
    <row r="265" spans="1:5" x14ac:dyDescent="0.15">
      <c r="A265" s="36">
        <v>291</v>
      </c>
      <c r="B265">
        <v>37.299999999999997</v>
      </c>
      <c r="C265">
        <v>9</v>
      </c>
      <c r="D265" s="36">
        <f t="shared" si="4"/>
        <v>25.362499999999997</v>
      </c>
      <c r="E265">
        <v>50.8</v>
      </c>
    </row>
    <row r="266" spans="1:5" x14ac:dyDescent="0.15">
      <c r="A266" s="36">
        <v>291.5</v>
      </c>
      <c r="B266">
        <v>37.299999999999997</v>
      </c>
      <c r="C266">
        <v>9</v>
      </c>
      <c r="D266" s="36">
        <f t="shared" si="4"/>
        <v>25.762499999999999</v>
      </c>
      <c r="E266">
        <v>48.1</v>
      </c>
    </row>
    <row r="267" spans="1:5" x14ac:dyDescent="0.15">
      <c r="A267" s="36">
        <v>292</v>
      </c>
      <c r="B267">
        <v>37.299999999999997</v>
      </c>
      <c r="C267">
        <v>9</v>
      </c>
      <c r="D267" s="36">
        <f t="shared" si="4"/>
        <v>25.762499999999999</v>
      </c>
      <c r="E267">
        <v>48.6</v>
      </c>
    </row>
    <row r="268" spans="1:5" x14ac:dyDescent="0.15">
      <c r="A268" s="36">
        <v>292.5</v>
      </c>
      <c r="B268">
        <v>37.299999999999997</v>
      </c>
      <c r="C268">
        <v>9</v>
      </c>
      <c r="D268" s="36">
        <f t="shared" si="4"/>
        <v>25.762499999999999</v>
      </c>
      <c r="E268">
        <v>49.1</v>
      </c>
    </row>
    <row r="269" spans="1:5" x14ac:dyDescent="0.15">
      <c r="A269" s="36">
        <v>293</v>
      </c>
      <c r="B269">
        <v>37.299999999999997</v>
      </c>
      <c r="C269">
        <v>9</v>
      </c>
      <c r="D269" s="36">
        <f t="shared" si="4"/>
        <v>25.762499999999999</v>
      </c>
      <c r="E269">
        <v>49.6</v>
      </c>
    </row>
    <row r="270" spans="1:5" x14ac:dyDescent="0.15">
      <c r="A270" s="36">
        <v>293.5</v>
      </c>
      <c r="B270">
        <v>37.299999999999997</v>
      </c>
      <c r="C270">
        <v>9</v>
      </c>
      <c r="D270" s="36">
        <f t="shared" si="4"/>
        <v>25.762499999999999</v>
      </c>
      <c r="E270">
        <v>50.1</v>
      </c>
    </row>
    <row r="271" spans="1:5" x14ac:dyDescent="0.15">
      <c r="A271" s="36">
        <v>294</v>
      </c>
      <c r="B271">
        <v>37.299999999999997</v>
      </c>
      <c r="C271">
        <v>9</v>
      </c>
      <c r="D271" s="36">
        <f t="shared" si="4"/>
        <v>25.762499999999999</v>
      </c>
      <c r="E271">
        <v>50.6</v>
      </c>
    </row>
    <row r="272" spans="1:5" x14ac:dyDescent="0.15">
      <c r="A272" s="36">
        <v>294.5</v>
      </c>
      <c r="B272">
        <v>37.299999999999997</v>
      </c>
      <c r="C272">
        <v>10</v>
      </c>
      <c r="D272" s="36">
        <f t="shared" si="4"/>
        <v>23.355555555555554</v>
      </c>
      <c r="E272" s="38">
        <v>47</v>
      </c>
    </row>
    <row r="273" spans="1:5" x14ac:dyDescent="0.15">
      <c r="A273" s="36">
        <v>295</v>
      </c>
      <c r="B273">
        <v>37.299999999999997</v>
      </c>
      <c r="C273">
        <v>10</v>
      </c>
      <c r="D273" s="36">
        <f t="shared" si="4"/>
        <v>23.344444444444445</v>
      </c>
      <c r="E273">
        <v>47.6</v>
      </c>
    </row>
    <row r="274" spans="1:5" x14ac:dyDescent="0.15">
      <c r="A274" s="36">
        <v>295.5</v>
      </c>
      <c r="B274">
        <v>37.299999999999997</v>
      </c>
      <c r="C274">
        <v>10</v>
      </c>
      <c r="D274" s="36">
        <f t="shared" si="4"/>
        <v>23.344444444444445</v>
      </c>
      <c r="E274">
        <v>48.1</v>
      </c>
    </row>
    <row r="275" spans="1:5" x14ac:dyDescent="0.15">
      <c r="A275" s="36">
        <v>296</v>
      </c>
      <c r="B275">
        <v>37.299999999999997</v>
      </c>
      <c r="C275">
        <v>10</v>
      </c>
      <c r="D275" s="36">
        <f t="shared" si="4"/>
        <v>23.344444444444445</v>
      </c>
      <c r="E275">
        <v>48.6</v>
      </c>
    </row>
    <row r="276" spans="1:5" x14ac:dyDescent="0.15">
      <c r="A276" s="36">
        <v>296.5</v>
      </c>
      <c r="B276">
        <v>37.299999999999997</v>
      </c>
      <c r="C276">
        <v>10</v>
      </c>
      <c r="D276" s="36">
        <f t="shared" si="4"/>
        <v>23.344444444444445</v>
      </c>
      <c r="E276">
        <v>49.1</v>
      </c>
    </row>
    <row r="277" spans="1:5" x14ac:dyDescent="0.15">
      <c r="A277" s="36">
        <v>297</v>
      </c>
      <c r="B277">
        <v>37.299999999999997</v>
      </c>
      <c r="C277">
        <v>10</v>
      </c>
      <c r="D277" s="36">
        <f t="shared" si="4"/>
        <v>23.344444444444445</v>
      </c>
      <c r="E277">
        <v>49.6</v>
      </c>
    </row>
    <row r="278" spans="1:5" x14ac:dyDescent="0.15">
      <c r="A278" s="36">
        <v>297.5</v>
      </c>
      <c r="B278">
        <v>37.299999999999997</v>
      </c>
      <c r="C278">
        <v>10</v>
      </c>
      <c r="D278" s="36">
        <f t="shared" si="4"/>
        <v>23.344444444444445</v>
      </c>
      <c r="E278">
        <v>50.1</v>
      </c>
    </row>
    <row r="279" spans="1:5" x14ac:dyDescent="0.15">
      <c r="A279" s="36">
        <v>298</v>
      </c>
      <c r="B279">
        <v>37.299999999999997</v>
      </c>
      <c r="C279">
        <v>10</v>
      </c>
      <c r="D279" s="36">
        <f t="shared" si="4"/>
        <v>23.344444444444445</v>
      </c>
      <c r="E279">
        <v>50.6</v>
      </c>
    </row>
    <row r="280" spans="1:5" x14ac:dyDescent="0.15">
      <c r="A280" s="36">
        <v>298.5</v>
      </c>
      <c r="B280">
        <v>37.299999999999997</v>
      </c>
      <c r="C280">
        <v>10</v>
      </c>
      <c r="D280" s="36">
        <f t="shared" si="4"/>
        <v>23.799999999999997</v>
      </c>
      <c r="E280" s="38">
        <v>47</v>
      </c>
    </row>
    <row r="281" spans="1:5" x14ac:dyDescent="0.15">
      <c r="A281" s="36">
        <v>299</v>
      </c>
      <c r="B281">
        <v>37.299999999999997</v>
      </c>
      <c r="C281">
        <v>10</v>
      </c>
      <c r="D281" s="36">
        <f t="shared" si="4"/>
        <v>23.799999999999997</v>
      </c>
      <c r="E281">
        <v>47.5</v>
      </c>
    </row>
    <row r="282" spans="1:5" x14ac:dyDescent="0.15">
      <c r="A282" s="36">
        <v>299.5</v>
      </c>
      <c r="B282">
        <v>37.299999999999997</v>
      </c>
      <c r="C282">
        <v>10</v>
      </c>
      <c r="D282" s="36">
        <f t="shared" si="4"/>
        <v>23.799999999999997</v>
      </c>
      <c r="E282" s="38">
        <v>48</v>
      </c>
    </row>
    <row r="283" spans="1:5" x14ac:dyDescent="0.15">
      <c r="A283" s="36">
        <v>300</v>
      </c>
      <c r="B283">
        <v>37.299999999999997</v>
      </c>
      <c r="C283">
        <v>10</v>
      </c>
      <c r="D283" s="36">
        <f t="shared" si="4"/>
        <v>23.799999999999997</v>
      </c>
      <c r="E283" s="38">
        <v>48.5</v>
      </c>
    </row>
    <row r="284" spans="1:5" x14ac:dyDescent="0.15">
      <c r="A284" s="36">
        <v>300.5</v>
      </c>
      <c r="B284">
        <v>37.299999999999997</v>
      </c>
      <c r="C284">
        <v>10</v>
      </c>
      <c r="D284" s="36">
        <f t="shared" si="4"/>
        <v>23.799999999999997</v>
      </c>
      <c r="E284" s="38">
        <v>49</v>
      </c>
    </row>
    <row r="285" spans="1:5" x14ac:dyDescent="0.15">
      <c r="A285" s="36">
        <v>301</v>
      </c>
      <c r="B285">
        <v>37.299999999999997</v>
      </c>
      <c r="C285">
        <v>10</v>
      </c>
      <c r="D285" s="36">
        <f t="shared" si="4"/>
        <v>23.799999999999997</v>
      </c>
      <c r="E285" s="38">
        <v>49.5</v>
      </c>
    </row>
    <row r="286" spans="1:5" x14ac:dyDescent="0.15">
      <c r="A286" s="36">
        <v>301.5</v>
      </c>
      <c r="B286">
        <v>37.299999999999997</v>
      </c>
      <c r="C286">
        <v>10</v>
      </c>
      <c r="D286" s="36">
        <f t="shared" si="4"/>
        <v>23.799999999999997</v>
      </c>
      <c r="E286" s="38">
        <v>50</v>
      </c>
    </row>
    <row r="287" spans="1:5" x14ac:dyDescent="0.15">
      <c r="A287" s="36">
        <v>302</v>
      </c>
      <c r="B287">
        <v>37.299999999999997</v>
      </c>
      <c r="C287">
        <v>10</v>
      </c>
      <c r="D287" s="36">
        <f t="shared" si="4"/>
        <v>23.799999999999997</v>
      </c>
      <c r="E287" s="38">
        <v>50.5</v>
      </c>
    </row>
    <row r="288" spans="1:5" x14ac:dyDescent="0.15">
      <c r="A288" s="36">
        <v>302.5</v>
      </c>
      <c r="B288">
        <v>37.299999999999997</v>
      </c>
      <c r="C288">
        <v>10</v>
      </c>
      <c r="D288" s="36">
        <f t="shared" si="4"/>
        <v>24.244444444444444</v>
      </c>
      <c r="E288" s="38">
        <v>47</v>
      </c>
    </row>
    <row r="289" spans="1:5" x14ac:dyDescent="0.15">
      <c r="A289" s="36">
        <v>303</v>
      </c>
      <c r="B289">
        <v>37.299999999999997</v>
      </c>
      <c r="C289">
        <v>10</v>
      </c>
      <c r="D289" s="36">
        <f t="shared" si="4"/>
        <v>24.244444444444444</v>
      </c>
      <c r="E289">
        <v>47.5</v>
      </c>
    </row>
    <row r="290" spans="1:5" x14ac:dyDescent="0.15">
      <c r="A290" s="36">
        <v>303.5</v>
      </c>
      <c r="B290">
        <v>37.299999999999997</v>
      </c>
      <c r="C290">
        <v>10</v>
      </c>
      <c r="D290" s="36">
        <f t="shared" si="4"/>
        <v>24.244444444444444</v>
      </c>
      <c r="E290" s="38">
        <v>48</v>
      </c>
    </row>
    <row r="291" spans="1:5" x14ac:dyDescent="0.15">
      <c r="A291" s="36">
        <v>304</v>
      </c>
      <c r="B291">
        <v>37.299999999999997</v>
      </c>
      <c r="C291">
        <v>10</v>
      </c>
      <c r="D291" s="36">
        <f t="shared" si="4"/>
        <v>24.244444444444444</v>
      </c>
      <c r="E291" s="38">
        <v>48.5</v>
      </c>
    </row>
    <row r="292" spans="1:5" x14ac:dyDescent="0.15">
      <c r="A292" s="36">
        <v>304.5</v>
      </c>
      <c r="B292">
        <v>37.299999999999997</v>
      </c>
      <c r="C292">
        <v>10</v>
      </c>
      <c r="D292" s="36">
        <f t="shared" si="4"/>
        <v>24.244444444444444</v>
      </c>
      <c r="E292" s="38">
        <v>49</v>
      </c>
    </row>
    <row r="293" spans="1:5" x14ac:dyDescent="0.15">
      <c r="A293" s="36">
        <v>305</v>
      </c>
      <c r="B293">
        <v>37.299999999999997</v>
      </c>
      <c r="C293">
        <v>10</v>
      </c>
      <c r="D293" s="36">
        <f t="shared" si="4"/>
        <v>24.244444444444444</v>
      </c>
      <c r="E293" s="38">
        <v>49.5</v>
      </c>
    </row>
    <row r="294" spans="1:5" x14ac:dyDescent="0.15">
      <c r="A294" s="36">
        <v>305.5</v>
      </c>
      <c r="B294">
        <v>37.299999999999997</v>
      </c>
      <c r="C294">
        <v>10</v>
      </c>
      <c r="D294" s="36">
        <f t="shared" si="4"/>
        <v>24.244444444444444</v>
      </c>
      <c r="E294" s="38">
        <v>50</v>
      </c>
    </row>
    <row r="295" spans="1:5" x14ac:dyDescent="0.15">
      <c r="A295" s="36">
        <v>306</v>
      </c>
      <c r="B295">
        <v>37.299999999999997</v>
      </c>
      <c r="C295">
        <v>10</v>
      </c>
      <c r="D295" s="36">
        <f t="shared" si="4"/>
        <v>24.244444444444444</v>
      </c>
      <c r="E295" s="38">
        <v>50.5</v>
      </c>
    </row>
    <row r="296" spans="1:5" x14ac:dyDescent="0.15">
      <c r="A296" s="36">
        <v>306.5</v>
      </c>
      <c r="B296">
        <v>37.299999999999997</v>
      </c>
      <c r="C296">
        <v>10</v>
      </c>
      <c r="D296" s="36">
        <f t="shared" si="4"/>
        <v>24.688888888888886</v>
      </c>
      <c r="E296" s="38">
        <v>47</v>
      </c>
    </row>
    <row r="297" spans="1:5" x14ac:dyDescent="0.15">
      <c r="A297" s="36">
        <v>307</v>
      </c>
      <c r="B297">
        <v>37.299999999999997</v>
      </c>
      <c r="C297">
        <v>10</v>
      </c>
      <c r="D297" s="36">
        <f t="shared" si="4"/>
        <v>24.688888888888886</v>
      </c>
      <c r="E297">
        <v>47.5</v>
      </c>
    </row>
    <row r="298" spans="1:5" x14ac:dyDescent="0.15">
      <c r="A298" s="36">
        <v>307.5</v>
      </c>
      <c r="B298">
        <v>37.299999999999997</v>
      </c>
      <c r="C298">
        <v>10</v>
      </c>
      <c r="D298" s="36">
        <f t="shared" si="4"/>
        <v>24.688888888888886</v>
      </c>
      <c r="E298" s="38">
        <v>48</v>
      </c>
    </row>
    <row r="299" spans="1:5" x14ac:dyDescent="0.15">
      <c r="A299" s="36">
        <v>308</v>
      </c>
      <c r="B299">
        <v>37.299999999999997</v>
      </c>
      <c r="C299">
        <v>10</v>
      </c>
      <c r="D299" s="36">
        <f t="shared" si="4"/>
        <v>24.688888888888886</v>
      </c>
      <c r="E299" s="38">
        <v>48.5</v>
      </c>
    </row>
    <row r="300" spans="1:5" x14ac:dyDescent="0.15">
      <c r="A300" s="36">
        <v>308.5</v>
      </c>
      <c r="B300">
        <v>37.299999999999997</v>
      </c>
      <c r="C300">
        <v>10</v>
      </c>
      <c r="D300" s="36">
        <f t="shared" si="4"/>
        <v>24.688888888888886</v>
      </c>
      <c r="E300" s="38">
        <v>49</v>
      </c>
    </row>
    <row r="301" spans="1:5" x14ac:dyDescent="0.15">
      <c r="A301" s="36">
        <v>309</v>
      </c>
      <c r="B301">
        <v>37.299999999999997</v>
      </c>
      <c r="C301">
        <v>10</v>
      </c>
      <c r="D301" s="36">
        <f t="shared" si="4"/>
        <v>24.688888888888886</v>
      </c>
      <c r="E301" s="38">
        <v>49.5</v>
      </c>
    </row>
    <row r="302" spans="1:5" x14ac:dyDescent="0.15">
      <c r="A302" s="36">
        <v>309.5</v>
      </c>
      <c r="B302">
        <v>37.299999999999997</v>
      </c>
      <c r="C302">
        <v>10</v>
      </c>
      <c r="D302" s="36">
        <f t="shared" si="4"/>
        <v>24.977777777777774</v>
      </c>
      <c r="E302" s="38">
        <v>47.4</v>
      </c>
    </row>
    <row r="303" spans="1:5" x14ac:dyDescent="0.15">
      <c r="A303" s="39">
        <v>310</v>
      </c>
      <c r="B303">
        <v>37.299999999999997</v>
      </c>
      <c r="C303">
        <v>10</v>
      </c>
      <c r="D303" s="36">
        <f t="shared" si="4"/>
        <v>25</v>
      </c>
      <c r="E303">
        <v>47.7</v>
      </c>
    </row>
    <row r="304" spans="1:5" x14ac:dyDescent="0.15">
      <c r="A304" s="36">
        <v>310.5</v>
      </c>
      <c r="B304">
        <v>37.299999999999997</v>
      </c>
      <c r="C304">
        <v>10</v>
      </c>
      <c r="D304" s="36">
        <f t="shared" si="4"/>
        <v>25</v>
      </c>
      <c r="E304">
        <v>48.2</v>
      </c>
    </row>
    <row r="305" spans="1:5" x14ac:dyDescent="0.15">
      <c r="A305" s="36">
        <v>311</v>
      </c>
      <c r="B305">
        <v>37.299999999999997</v>
      </c>
      <c r="C305">
        <v>10</v>
      </c>
      <c r="D305" s="36">
        <f t="shared" si="4"/>
        <v>25</v>
      </c>
      <c r="E305">
        <v>48.7</v>
      </c>
    </row>
    <row r="306" spans="1:5" x14ac:dyDescent="0.15">
      <c r="A306" s="36">
        <v>311.5</v>
      </c>
      <c r="B306">
        <v>37.299999999999997</v>
      </c>
      <c r="C306">
        <v>10</v>
      </c>
      <c r="D306" s="36">
        <f t="shared" si="4"/>
        <v>25</v>
      </c>
      <c r="E306">
        <v>49.2</v>
      </c>
    </row>
    <row r="307" spans="1:5" x14ac:dyDescent="0.15">
      <c r="A307" s="36">
        <v>312</v>
      </c>
      <c r="B307">
        <v>37.299999999999997</v>
      </c>
      <c r="C307">
        <v>10</v>
      </c>
      <c r="D307" s="36">
        <f t="shared" si="4"/>
        <v>25</v>
      </c>
      <c r="E307">
        <v>49.7</v>
      </c>
    </row>
    <row r="308" spans="1:5" x14ac:dyDescent="0.15">
      <c r="A308" s="36">
        <v>312.5</v>
      </c>
      <c r="B308">
        <v>37.299999999999997</v>
      </c>
      <c r="C308">
        <v>10</v>
      </c>
      <c r="D308" s="36">
        <f t="shared" si="4"/>
        <v>25</v>
      </c>
      <c r="E308">
        <v>50.2</v>
      </c>
    </row>
    <row r="309" spans="1:5" x14ac:dyDescent="0.15">
      <c r="A309" s="36">
        <v>313</v>
      </c>
      <c r="B309">
        <v>37.299999999999997</v>
      </c>
      <c r="C309">
        <v>10</v>
      </c>
      <c r="D309" s="36">
        <f t="shared" si="4"/>
        <v>25</v>
      </c>
      <c r="E309">
        <v>50.7</v>
      </c>
    </row>
    <row r="310" spans="1:5" x14ac:dyDescent="0.15">
      <c r="A310" s="36">
        <v>313.5</v>
      </c>
      <c r="B310">
        <v>37.299999999999997</v>
      </c>
      <c r="C310">
        <v>10</v>
      </c>
      <c r="D310" s="36">
        <f t="shared" si="4"/>
        <v>25.155555555555551</v>
      </c>
      <c r="E310">
        <v>49.8</v>
      </c>
    </row>
    <row r="311" spans="1:5" x14ac:dyDescent="0.15">
      <c r="A311" s="36">
        <v>314</v>
      </c>
      <c r="B311">
        <v>37.299999999999997</v>
      </c>
      <c r="C311">
        <v>10</v>
      </c>
      <c r="D311" s="36">
        <f t="shared" si="4"/>
        <v>25.155555555555551</v>
      </c>
      <c r="E311">
        <v>50.3</v>
      </c>
    </row>
    <row r="312" spans="1:5" x14ac:dyDescent="0.15">
      <c r="A312" s="36">
        <v>314.5</v>
      </c>
      <c r="B312">
        <v>37.299999999999997</v>
      </c>
      <c r="C312">
        <v>10</v>
      </c>
      <c r="D312" s="36">
        <f t="shared" si="4"/>
        <v>25.155555555555551</v>
      </c>
      <c r="E312">
        <v>50.8</v>
      </c>
    </row>
    <row r="313" spans="1:5" x14ac:dyDescent="0.15">
      <c r="A313" s="36">
        <v>315</v>
      </c>
      <c r="B313">
        <v>37.299999999999997</v>
      </c>
      <c r="C313">
        <v>10</v>
      </c>
      <c r="D313" s="36">
        <f t="shared" si="4"/>
        <v>25.322222222222219</v>
      </c>
      <c r="E313">
        <v>49.8</v>
      </c>
    </row>
    <row r="314" spans="1:5" x14ac:dyDescent="0.15">
      <c r="A314" s="36">
        <v>315.5</v>
      </c>
      <c r="B314">
        <v>37.299999999999997</v>
      </c>
      <c r="C314">
        <v>10</v>
      </c>
      <c r="D314" s="36">
        <f t="shared" si="4"/>
        <v>25.322222222222219</v>
      </c>
      <c r="E314">
        <v>50.3</v>
      </c>
    </row>
    <row r="315" spans="1:5" x14ac:dyDescent="0.15">
      <c r="A315" s="36">
        <v>316</v>
      </c>
      <c r="B315">
        <v>37.299999999999997</v>
      </c>
      <c r="C315">
        <v>10</v>
      </c>
      <c r="D315" s="36">
        <f t="shared" si="4"/>
        <v>25.322222222222219</v>
      </c>
      <c r="E315">
        <v>50.8</v>
      </c>
    </row>
    <row r="316" spans="1:5" x14ac:dyDescent="0.15">
      <c r="A316" s="36">
        <v>316.5</v>
      </c>
      <c r="B316">
        <v>37.299999999999997</v>
      </c>
      <c r="C316">
        <v>10</v>
      </c>
      <c r="D316" s="36">
        <f t="shared" si="4"/>
        <v>25.677777777777777</v>
      </c>
      <c r="E316">
        <v>48.1</v>
      </c>
    </row>
    <row r="317" spans="1:5" x14ac:dyDescent="0.15">
      <c r="A317" s="36">
        <v>317</v>
      </c>
      <c r="B317">
        <v>37.299999999999997</v>
      </c>
      <c r="C317">
        <v>10</v>
      </c>
      <c r="D317" s="36">
        <f t="shared" si="4"/>
        <v>25.677777777777777</v>
      </c>
      <c r="E317">
        <v>48.6</v>
      </c>
    </row>
    <row r="318" spans="1:5" x14ac:dyDescent="0.15">
      <c r="A318" s="36">
        <v>317.5</v>
      </c>
      <c r="B318">
        <v>37.299999999999997</v>
      </c>
      <c r="C318">
        <v>10</v>
      </c>
      <c r="D318" s="36">
        <f t="shared" si="4"/>
        <v>25.677777777777777</v>
      </c>
      <c r="E318">
        <v>49.1</v>
      </c>
    </row>
    <row r="319" spans="1:5" x14ac:dyDescent="0.15">
      <c r="A319" s="36">
        <v>318</v>
      </c>
      <c r="B319">
        <v>37.299999999999997</v>
      </c>
      <c r="C319">
        <v>10</v>
      </c>
      <c r="D319" s="36">
        <f t="shared" si="4"/>
        <v>25.677777777777777</v>
      </c>
      <c r="E319">
        <v>49.6</v>
      </c>
    </row>
    <row r="320" spans="1:5" x14ac:dyDescent="0.15">
      <c r="A320" s="36">
        <v>318.5</v>
      </c>
      <c r="B320">
        <v>37.299999999999997</v>
      </c>
      <c r="C320">
        <v>10</v>
      </c>
      <c r="D320" s="36">
        <f t="shared" si="4"/>
        <v>25.677777777777777</v>
      </c>
      <c r="E320">
        <v>50.1</v>
      </c>
    </row>
    <row r="321" spans="1:5" x14ac:dyDescent="0.15">
      <c r="A321" s="36">
        <v>319</v>
      </c>
      <c r="B321">
        <v>37.299999999999997</v>
      </c>
      <c r="C321">
        <v>10</v>
      </c>
      <c r="D321" s="36">
        <f t="shared" si="4"/>
        <v>25.677777777777777</v>
      </c>
      <c r="E321">
        <v>50.6</v>
      </c>
    </row>
    <row r="322" spans="1:5" x14ac:dyDescent="0.15">
      <c r="A322" s="36">
        <v>319.5</v>
      </c>
      <c r="B322">
        <v>37.299999999999997</v>
      </c>
      <c r="C322" s="37">
        <f>C321+1</f>
        <v>11</v>
      </c>
      <c r="D322" s="36">
        <f t="shared" si="4"/>
        <v>23.52</v>
      </c>
      <c r="E322" s="38">
        <v>47</v>
      </c>
    </row>
    <row r="323" spans="1:5" x14ac:dyDescent="0.15">
      <c r="A323" s="36">
        <v>320</v>
      </c>
      <c r="B323">
        <v>37.299999999999997</v>
      </c>
      <c r="C323">
        <f>C322</f>
        <v>11</v>
      </c>
      <c r="D323" s="36">
        <f t="shared" si="4"/>
        <v>23.509999999999998</v>
      </c>
      <c r="E323">
        <v>47.6</v>
      </c>
    </row>
    <row r="324" spans="1:5" x14ac:dyDescent="0.15">
      <c r="A324" s="36">
        <v>320.5</v>
      </c>
      <c r="B324">
        <v>37.299999999999997</v>
      </c>
      <c r="C324">
        <f t="shared" ref="C324:C371" si="5">C323</f>
        <v>11</v>
      </c>
      <c r="D324" s="36">
        <f t="shared" si="4"/>
        <v>23.509999999999998</v>
      </c>
      <c r="E324">
        <v>48.1</v>
      </c>
    </row>
    <row r="325" spans="1:5" x14ac:dyDescent="0.15">
      <c r="A325" s="36">
        <v>321</v>
      </c>
      <c r="B325">
        <v>37.299999999999997</v>
      </c>
      <c r="C325">
        <f t="shared" si="5"/>
        <v>11</v>
      </c>
      <c r="D325" s="36">
        <f t="shared" ref="D325:D388" si="6">(A325-B325-E325)/(C325-1)</f>
        <v>23.509999999999998</v>
      </c>
      <c r="E325">
        <v>48.6</v>
      </c>
    </row>
    <row r="326" spans="1:5" x14ac:dyDescent="0.15">
      <c r="A326" s="36">
        <v>321.5</v>
      </c>
      <c r="B326">
        <v>37.299999999999997</v>
      </c>
      <c r="C326">
        <f t="shared" si="5"/>
        <v>11</v>
      </c>
      <c r="D326" s="36">
        <f t="shared" si="6"/>
        <v>23.509999999999998</v>
      </c>
      <c r="E326">
        <v>49.1</v>
      </c>
    </row>
    <row r="327" spans="1:5" x14ac:dyDescent="0.15">
      <c r="A327" s="36">
        <v>322</v>
      </c>
      <c r="B327">
        <v>37.299999999999997</v>
      </c>
      <c r="C327">
        <f t="shared" si="5"/>
        <v>11</v>
      </c>
      <c r="D327" s="36">
        <f t="shared" si="6"/>
        <v>23.509999999999998</v>
      </c>
      <c r="E327">
        <v>49.6</v>
      </c>
    </row>
    <row r="328" spans="1:5" x14ac:dyDescent="0.15">
      <c r="A328" s="36">
        <v>322.5</v>
      </c>
      <c r="B328">
        <v>37.299999999999997</v>
      </c>
      <c r="C328">
        <f t="shared" si="5"/>
        <v>11</v>
      </c>
      <c r="D328" s="36">
        <f t="shared" si="6"/>
        <v>23.509999999999998</v>
      </c>
      <c r="E328">
        <v>50.1</v>
      </c>
    </row>
    <row r="329" spans="1:5" x14ac:dyDescent="0.15">
      <c r="A329" s="36">
        <v>323</v>
      </c>
      <c r="B329">
        <v>37.299999999999997</v>
      </c>
      <c r="C329">
        <f t="shared" si="5"/>
        <v>11</v>
      </c>
      <c r="D329" s="36">
        <f t="shared" si="6"/>
        <v>23.509999999999998</v>
      </c>
      <c r="E329">
        <v>50.6</v>
      </c>
    </row>
    <row r="330" spans="1:5" x14ac:dyDescent="0.15">
      <c r="A330" s="36">
        <v>323.5</v>
      </c>
      <c r="B330">
        <v>37.299999999999997</v>
      </c>
      <c r="C330">
        <f t="shared" si="5"/>
        <v>11</v>
      </c>
      <c r="D330" s="36">
        <f t="shared" si="6"/>
        <v>23.919999999999998</v>
      </c>
      <c r="E330" s="38">
        <v>47</v>
      </c>
    </row>
    <row r="331" spans="1:5" x14ac:dyDescent="0.15">
      <c r="A331" s="36">
        <v>324</v>
      </c>
      <c r="B331">
        <v>37.299999999999997</v>
      </c>
      <c r="C331">
        <f t="shared" si="5"/>
        <v>11</v>
      </c>
      <c r="D331" s="36">
        <f t="shared" si="6"/>
        <v>23.919999999999998</v>
      </c>
      <c r="E331">
        <v>47.5</v>
      </c>
    </row>
    <row r="332" spans="1:5" x14ac:dyDescent="0.15">
      <c r="A332" s="36">
        <v>324.5</v>
      </c>
      <c r="B332">
        <v>37.299999999999997</v>
      </c>
      <c r="C332">
        <f t="shared" si="5"/>
        <v>11</v>
      </c>
      <c r="D332" s="36">
        <f t="shared" si="6"/>
        <v>23.919999999999998</v>
      </c>
      <c r="E332" s="38">
        <v>48</v>
      </c>
    </row>
    <row r="333" spans="1:5" x14ac:dyDescent="0.15">
      <c r="A333" s="36">
        <v>325</v>
      </c>
      <c r="B333">
        <v>37.299999999999997</v>
      </c>
      <c r="C333">
        <f t="shared" si="5"/>
        <v>11</v>
      </c>
      <c r="D333" s="36">
        <f t="shared" si="6"/>
        <v>23.919999999999998</v>
      </c>
      <c r="E333" s="38">
        <v>48.5</v>
      </c>
    </row>
    <row r="334" spans="1:5" x14ac:dyDescent="0.15">
      <c r="A334" s="36">
        <v>325.5</v>
      </c>
      <c r="B334">
        <v>37.299999999999997</v>
      </c>
      <c r="C334">
        <f t="shared" si="5"/>
        <v>11</v>
      </c>
      <c r="D334" s="36">
        <f t="shared" si="6"/>
        <v>23.919999999999998</v>
      </c>
      <c r="E334" s="38">
        <v>49</v>
      </c>
    </row>
    <row r="335" spans="1:5" x14ac:dyDescent="0.15">
      <c r="A335" s="36">
        <v>326</v>
      </c>
      <c r="B335">
        <v>37.299999999999997</v>
      </c>
      <c r="C335">
        <f t="shared" si="5"/>
        <v>11</v>
      </c>
      <c r="D335" s="36">
        <f t="shared" si="6"/>
        <v>23.919999999999998</v>
      </c>
      <c r="E335" s="38">
        <v>49.5</v>
      </c>
    </row>
    <row r="336" spans="1:5" x14ac:dyDescent="0.15">
      <c r="A336" s="36">
        <v>326.5</v>
      </c>
      <c r="B336">
        <v>37.299999999999997</v>
      </c>
      <c r="C336">
        <f t="shared" si="5"/>
        <v>11</v>
      </c>
      <c r="D336" s="36">
        <f t="shared" si="6"/>
        <v>23.919999999999998</v>
      </c>
      <c r="E336" s="38">
        <v>50</v>
      </c>
    </row>
    <row r="337" spans="1:5" x14ac:dyDescent="0.15">
      <c r="A337" s="36">
        <v>327</v>
      </c>
      <c r="B337">
        <v>37.299999999999997</v>
      </c>
      <c r="C337">
        <f t="shared" si="5"/>
        <v>11</v>
      </c>
      <c r="D337" s="36">
        <f t="shared" si="6"/>
        <v>23.919999999999998</v>
      </c>
      <c r="E337" s="38">
        <v>50.5</v>
      </c>
    </row>
    <row r="338" spans="1:5" x14ac:dyDescent="0.15">
      <c r="A338" s="36">
        <v>327.5</v>
      </c>
      <c r="B338">
        <v>37.299999999999997</v>
      </c>
      <c r="C338">
        <f t="shared" si="5"/>
        <v>11</v>
      </c>
      <c r="D338" s="36">
        <f t="shared" si="6"/>
        <v>24.32</v>
      </c>
      <c r="E338" s="38">
        <v>47</v>
      </c>
    </row>
    <row r="339" spans="1:5" x14ac:dyDescent="0.15">
      <c r="A339" s="36">
        <v>328</v>
      </c>
      <c r="B339">
        <v>37.299999999999997</v>
      </c>
      <c r="C339">
        <f t="shared" si="5"/>
        <v>11</v>
      </c>
      <c r="D339" s="36">
        <f t="shared" si="6"/>
        <v>24.32</v>
      </c>
      <c r="E339">
        <v>47.5</v>
      </c>
    </row>
    <row r="340" spans="1:5" x14ac:dyDescent="0.15">
      <c r="A340" s="36">
        <v>328.5</v>
      </c>
      <c r="B340">
        <v>37.299999999999997</v>
      </c>
      <c r="C340">
        <f t="shared" si="5"/>
        <v>11</v>
      </c>
      <c r="D340" s="36">
        <f t="shared" si="6"/>
        <v>24.32</v>
      </c>
      <c r="E340" s="38">
        <v>48</v>
      </c>
    </row>
    <row r="341" spans="1:5" x14ac:dyDescent="0.15">
      <c r="A341" s="36">
        <v>329</v>
      </c>
      <c r="B341">
        <v>37.299999999999997</v>
      </c>
      <c r="C341">
        <f t="shared" si="5"/>
        <v>11</v>
      </c>
      <c r="D341" s="36">
        <f t="shared" si="6"/>
        <v>24.32</v>
      </c>
      <c r="E341" s="38">
        <v>48.5</v>
      </c>
    </row>
    <row r="342" spans="1:5" x14ac:dyDescent="0.15">
      <c r="A342" s="36">
        <v>329.5</v>
      </c>
      <c r="B342">
        <v>37.299999999999997</v>
      </c>
      <c r="C342">
        <f t="shared" si="5"/>
        <v>11</v>
      </c>
      <c r="D342" s="36">
        <f t="shared" si="6"/>
        <v>24.32</v>
      </c>
      <c r="E342" s="38">
        <v>49</v>
      </c>
    </row>
    <row r="343" spans="1:5" x14ac:dyDescent="0.15">
      <c r="A343" s="36">
        <v>330</v>
      </c>
      <c r="B343">
        <v>37.299999999999997</v>
      </c>
      <c r="C343">
        <f t="shared" si="5"/>
        <v>11</v>
      </c>
      <c r="D343" s="36">
        <f t="shared" si="6"/>
        <v>24.32</v>
      </c>
      <c r="E343" s="38">
        <v>49.5</v>
      </c>
    </row>
    <row r="344" spans="1:5" x14ac:dyDescent="0.15">
      <c r="A344" s="36">
        <v>330.5</v>
      </c>
      <c r="B344">
        <v>37.299999999999997</v>
      </c>
      <c r="C344">
        <f t="shared" si="5"/>
        <v>11</v>
      </c>
      <c r="D344" s="36">
        <f t="shared" si="6"/>
        <v>24.32</v>
      </c>
      <c r="E344" s="38">
        <v>50</v>
      </c>
    </row>
    <row r="345" spans="1:5" x14ac:dyDescent="0.15">
      <c r="A345" s="36">
        <v>331</v>
      </c>
      <c r="B345">
        <v>37.299999999999997</v>
      </c>
      <c r="C345">
        <f t="shared" si="5"/>
        <v>11</v>
      </c>
      <c r="D345" s="36">
        <f t="shared" si="6"/>
        <v>24.32</v>
      </c>
      <c r="E345" s="38">
        <v>50.5</v>
      </c>
    </row>
    <row r="346" spans="1:5" x14ac:dyDescent="0.15">
      <c r="A346" s="36">
        <v>331.5</v>
      </c>
      <c r="B346">
        <v>37.299999999999997</v>
      </c>
      <c r="C346">
        <f t="shared" si="5"/>
        <v>11</v>
      </c>
      <c r="D346" s="36">
        <f t="shared" si="6"/>
        <v>24.72</v>
      </c>
      <c r="E346" s="38">
        <v>47</v>
      </c>
    </row>
    <row r="347" spans="1:5" x14ac:dyDescent="0.15">
      <c r="A347" s="36">
        <v>332</v>
      </c>
      <c r="B347">
        <v>37.299999999999997</v>
      </c>
      <c r="C347">
        <f t="shared" si="5"/>
        <v>11</v>
      </c>
      <c r="D347" s="36">
        <f t="shared" si="6"/>
        <v>24.72</v>
      </c>
      <c r="E347">
        <v>47.5</v>
      </c>
    </row>
    <row r="348" spans="1:5" x14ac:dyDescent="0.15">
      <c r="A348" s="36">
        <v>332.5</v>
      </c>
      <c r="B348">
        <v>37.299999999999997</v>
      </c>
      <c r="C348">
        <f t="shared" si="5"/>
        <v>11</v>
      </c>
      <c r="D348" s="36">
        <f t="shared" si="6"/>
        <v>24.72</v>
      </c>
      <c r="E348" s="38">
        <v>48</v>
      </c>
    </row>
    <row r="349" spans="1:5" x14ac:dyDescent="0.15">
      <c r="A349" s="36">
        <v>333</v>
      </c>
      <c r="B349">
        <v>37.299999999999997</v>
      </c>
      <c r="C349">
        <f t="shared" si="5"/>
        <v>11</v>
      </c>
      <c r="D349" s="36">
        <f t="shared" si="6"/>
        <v>24.72</v>
      </c>
      <c r="E349" s="38">
        <v>48.5</v>
      </c>
    </row>
    <row r="350" spans="1:5" x14ac:dyDescent="0.15">
      <c r="A350" s="36">
        <v>333.5</v>
      </c>
      <c r="B350">
        <v>37.299999999999997</v>
      </c>
      <c r="C350">
        <f t="shared" si="5"/>
        <v>11</v>
      </c>
      <c r="D350" s="36">
        <f t="shared" si="6"/>
        <v>24.72</v>
      </c>
      <c r="E350" s="38">
        <v>49</v>
      </c>
    </row>
    <row r="351" spans="1:5" x14ac:dyDescent="0.15">
      <c r="A351" s="36">
        <v>334</v>
      </c>
      <c r="B351">
        <v>37.299999999999997</v>
      </c>
      <c r="C351">
        <f t="shared" si="5"/>
        <v>11</v>
      </c>
      <c r="D351" s="36">
        <f t="shared" si="6"/>
        <v>24.72</v>
      </c>
      <c r="E351" s="38">
        <v>49.5</v>
      </c>
    </row>
    <row r="352" spans="1:5" x14ac:dyDescent="0.15">
      <c r="A352" s="36">
        <v>334.5</v>
      </c>
      <c r="B352">
        <v>37.299999999999997</v>
      </c>
      <c r="C352">
        <f t="shared" si="5"/>
        <v>11</v>
      </c>
      <c r="D352" s="36">
        <f t="shared" si="6"/>
        <v>24.979999999999997</v>
      </c>
      <c r="E352" s="38">
        <v>47.4</v>
      </c>
    </row>
    <row r="353" spans="1:5" x14ac:dyDescent="0.15">
      <c r="A353" s="39">
        <v>335</v>
      </c>
      <c r="B353">
        <v>37.299999999999997</v>
      </c>
      <c r="C353">
        <f t="shared" si="5"/>
        <v>11</v>
      </c>
      <c r="D353" s="36">
        <f t="shared" si="6"/>
        <v>25</v>
      </c>
      <c r="E353">
        <v>47.7</v>
      </c>
    </row>
    <row r="354" spans="1:5" x14ac:dyDescent="0.15">
      <c r="A354" s="36">
        <v>335.5</v>
      </c>
      <c r="B354">
        <v>37.299999999999997</v>
      </c>
      <c r="C354">
        <f t="shared" si="5"/>
        <v>11</v>
      </c>
      <c r="D354" s="36">
        <f t="shared" si="6"/>
        <v>25</v>
      </c>
      <c r="E354">
        <v>48.2</v>
      </c>
    </row>
    <row r="355" spans="1:5" x14ac:dyDescent="0.15">
      <c r="A355" s="36">
        <v>336</v>
      </c>
      <c r="B355">
        <v>37.299999999999997</v>
      </c>
      <c r="C355">
        <f t="shared" si="5"/>
        <v>11</v>
      </c>
      <c r="D355" s="36">
        <f t="shared" si="6"/>
        <v>25</v>
      </c>
      <c r="E355">
        <v>48.7</v>
      </c>
    </row>
    <row r="356" spans="1:5" x14ac:dyDescent="0.15">
      <c r="A356" s="36">
        <v>336.5</v>
      </c>
      <c r="B356">
        <v>37.299999999999997</v>
      </c>
      <c r="C356">
        <f t="shared" si="5"/>
        <v>11</v>
      </c>
      <c r="D356" s="36">
        <f t="shared" si="6"/>
        <v>25</v>
      </c>
      <c r="E356">
        <v>49.2</v>
      </c>
    </row>
    <row r="357" spans="1:5" x14ac:dyDescent="0.15">
      <c r="A357" s="36">
        <v>337</v>
      </c>
      <c r="B357">
        <v>37.299999999999997</v>
      </c>
      <c r="C357">
        <f t="shared" si="5"/>
        <v>11</v>
      </c>
      <c r="D357" s="36">
        <f t="shared" si="6"/>
        <v>25</v>
      </c>
      <c r="E357">
        <v>49.7</v>
      </c>
    </row>
    <row r="358" spans="1:5" x14ac:dyDescent="0.15">
      <c r="A358" s="36">
        <v>337.5</v>
      </c>
      <c r="B358">
        <v>37.299999999999997</v>
      </c>
      <c r="C358">
        <f t="shared" si="5"/>
        <v>11</v>
      </c>
      <c r="D358" s="36">
        <f t="shared" si="6"/>
        <v>25</v>
      </c>
      <c r="E358">
        <v>50.2</v>
      </c>
    </row>
    <row r="359" spans="1:5" x14ac:dyDescent="0.15">
      <c r="A359" s="36">
        <v>338</v>
      </c>
      <c r="B359">
        <v>37.299999999999997</v>
      </c>
      <c r="C359">
        <f t="shared" si="5"/>
        <v>11</v>
      </c>
      <c r="D359" s="36">
        <f t="shared" si="6"/>
        <v>25</v>
      </c>
      <c r="E359">
        <v>50.7</v>
      </c>
    </row>
    <row r="360" spans="1:5" x14ac:dyDescent="0.15">
      <c r="A360" s="36">
        <v>338.5</v>
      </c>
      <c r="B360">
        <v>37.299999999999997</v>
      </c>
      <c r="C360">
        <f t="shared" si="5"/>
        <v>11</v>
      </c>
      <c r="D360" s="36">
        <f t="shared" si="6"/>
        <v>25.139999999999997</v>
      </c>
      <c r="E360">
        <v>49.8</v>
      </c>
    </row>
    <row r="361" spans="1:5" x14ac:dyDescent="0.15">
      <c r="A361" s="36">
        <v>339</v>
      </c>
      <c r="B361">
        <v>37.299999999999997</v>
      </c>
      <c r="C361">
        <f t="shared" si="5"/>
        <v>11</v>
      </c>
      <c r="D361" s="36">
        <f t="shared" si="6"/>
        <v>25.139999999999997</v>
      </c>
      <c r="E361">
        <v>50.3</v>
      </c>
    </row>
    <row r="362" spans="1:5" x14ac:dyDescent="0.15">
      <c r="A362" s="36">
        <v>339.5</v>
      </c>
      <c r="B362">
        <v>37.299999999999997</v>
      </c>
      <c r="C362">
        <f t="shared" si="5"/>
        <v>11</v>
      </c>
      <c r="D362" s="36">
        <f t="shared" si="6"/>
        <v>25.139999999999997</v>
      </c>
      <c r="E362">
        <v>50.8</v>
      </c>
    </row>
    <row r="363" spans="1:5" x14ac:dyDescent="0.15">
      <c r="A363" s="36">
        <v>340</v>
      </c>
      <c r="B363">
        <v>37.299999999999997</v>
      </c>
      <c r="C363">
        <f t="shared" si="5"/>
        <v>11</v>
      </c>
      <c r="D363" s="36">
        <f t="shared" si="6"/>
        <v>25.29</v>
      </c>
      <c r="E363">
        <v>49.8</v>
      </c>
    </row>
    <row r="364" spans="1:5" x14ac:dyDescent="0.15">
      <c r="A364" s="36">
        <v>340.5</v>
      </c>
      <c r="B364">
        <v>37.299999999999997</v>
      </c>
      <c r="C364">
        <f t="shared" si="5"/>
        <v>11</v>
      </c>
      <c r="D364" s="36">
        <f t="shared" si="6"/>
        <v>25.29</v>
      </c>
      <c r="E364">
        <v>50.3</v>
      </c>
    </row>
    <row r="365" spans="1:5" x14ac:dyDescent="0.15">
      <c r="A365" s="36">
        <v>341</v>
      </c>
      <c r="B365">
        <v>37.299999999999997</v>
      </c>
      <c r="C365">
        <f t="shared" si="5"/>
        <v>11</v>
      </c>
      <c r="D365" s="36">
        <f t="shared" si="6"/>
        <v>25.29</v>
      </c>
      <c r="E365">
        <v>50.8</v>
      </c>
    </row>
    <row r="366" spans="1:5" x14ac:dyDescent="0.15">
      <c r="A366" s="36">
        <v>341.5</v>
      </c>
      <c r="B366">
        <v>37.299999999999997</v>
      </c>
      <c r="C366">
        <f t="shared" si="5"/>
        <v>11</v>
      </c>
      <c r="D366" s="36">
        <f t="shared" si="6"/>
        <v>25.609999999999996</v>
      </c>
      <c r="E366">
        <v>48.1</v>
      </c>
    </row>
    <row r="367" spans="1:5" x14ac:dyDescent="0.15">
      <c r="A367" s="36">
        <v>342</v>
      </c>
      <c r="B367">
        <v>37.299999999999997</v>
      </c>
      <c r="C367">
        <f t="shared" si="5"/>
        <v>11</v>
      </c>
      <c r="D367" s="36">
        <f t="shared" si="6"/>
        <v>25.609999999999996</v>
      </c>
      <c r="E367">
        <v>48.6</v>
      </c>
    </row>
    <row r="368" spans="1:5" x14ac:dyDescent="0.15">
      <c r="A368" s="36">
        <v>342.5</v>
      </c>
      <c r="B368">
        <v>37.299999999999997</v>
      </c>
      <c r="C368">
        <f t="shared" si="5"/>
        <v>11</v>
      </c>
      <c r="D368" s="36">
        <f t="shared" si="6"/>
        <v>25.609999999999996</v>
      </c>
      <c r="E368">
        <v>49.1</v>
      </c>
    </row>
    <row r="369" spans="1:5" x14ac:dyDescent="0.15">
      <c r="A369" s="36">
        <v>343</v>
      </c>
      <c r="B369">
        <v>37.299999999999997</v>
      </c>
      <c r="C369">
        <f t="shared" si="5"/>
        <v>11</v>
      </c>
      <c r="D369" s="36">
        <f t="shared" si="6"/>
        <v>25.609999999999996</v>
      </c>
      <c r="E369">
        <v>49.6</v>
      </c>
    </row>
    <row r="370" spans="1:5" x14ac:dyDescent="0.15">
      <c r="A370" s="36">
        <v>343.5</v>
      </c>
      <c r="B370">
        <v>37.299999999999997</v>
      </c>
      <c r="C370">
        <f t="shared" si="5"/>
        <v>11</v>
      </c>
      <c r="D370" s="36">
        <f t="shared" si="6"/>
        <v>25.609999999999996</v>
      </c>
      <c r="E370">
        <v>50.1</v>
      </c>
    </row>
    <row r="371" spans="1:5" x14ac:dyDescent="0.15">
      <c r="A371" s="36">
        <v>344</v>
      </c>
      <c r="B371">
        <v>37.299999999999997</v>
      </c>
      <c r="C371">
        <f t="shared" si="5"/>
        <v>11</v>
      </c>
      <c r="D371" s="36">
        <f t="shared" si="6"/>
        <v>25.609999999999996</v>
      </c>
      <c r="E371">
        <v>50.6</v>
      </c>
    </row>
    <row r="372" spans="1:5" x14ac:dyDescent="0.15">
      <c r="A372" s="36">
        <v>344.5</v>
      </c>
      <c r="B372">
        <v>37.299999999999997</v>
      </c>
      <c r="C372" s="37">
        <f>C371+1</f>
        <v>12</v>
      </c>
      <c r="D372" s="36">
        <f t="shared" si="6"/>
        <v>23.654545454545453</v>
      </c>
      <c r="E372" s="38">
        <v>47</v>
      </c>
    </row>
    <row r="373" spans="1:5" x14ac:dyDescent="0.15">
      <c r="A373" s="36">
        <v>345</v>
      </c>
      <c r="B373">
        <v>37.299999999999997</v>
      </c>
      <c r="C373">
        <f>C372</f>
        <v>12</v>
      </c>
      <c r="D373" s="36">
        <f t="shared" si="6"/>
        <v>23.645454545454541</v>
      </c>
      <c r="E373">
        <v>47.6</v>
      </c>
    </row>
    <row r="374" spans="1:5" x14ac:dyDescent="0.15">
      <c r="A374" s="36">
        <v>345.5</v>
      </c>
      <c r="B374">
        <v>37.299999999999997</v>
      </c>
      <c r="C374">
        <f t="shared" ref="C374:C421" si="7">C373</f>
        <v>12</v>
      </c>
      <c r="D374" s="36">
        <f t="shared" si="6"/>
        <v>23.645454545454541</v>
      </c>
      <c r="E374">
        <v>48.1</v>
      </c>
    </row>
    <row r="375" spans="1:5" x14ac:dyDescent="0.15">
      <c r="A375" s="36">
        <v>346</v>
      </c>
      <c r="B375">
        <v>37.299999999999997</v>
      </c>
      <c r="C375">
        <f t="shared" si="7"/>
        <v>12</v>
      </c>
      <c r="D375" s="36">
        <f t="shared" si="6"/>
        <v>23.645454545454541</v>
      </c>
      <c r="E375">
        <v>48.6</v>
      </c>
    </row>
    <row r="376" spans="1:5" x14ac:dyDescent="0.15">
      <c r="A376" s="36">
        <v>346.5</v>
      </c>
      <c r="B376">
        <v>37.299999999999997</v>
      </c>
      <c r="C376">
        <f t="shared" si="7"/>
        <v>12</v>
      </c>
      <c r="D376" s="36">
        <f t="shared" si="6"/>
        <v>23.645454545454541</v>
      </c>
      <c r="E376">
        <v>49.1</v>
      </c>
    </row>
    <row r="377" spans="1:5" x14ac:dyDescent="0.15">
      <c r="A377" s="36">
        <v>347</v>
      </c>
      <c r="B377">
        <v>37.299999999999997</v>
      </c>
      <c r="C377">
        <f t="shared" si="7"/>
        <v>12</v>
      </c>
      <c r="D377" s="36">
        <f t="shared" si="6"/>
        <v>23.645454545454541</v>
      </c>
      <c r="E377">
        <v>49.6</v>
      </c>
    </row>
    <row r="378" spans="1:5" x14ac:dyDescent="0.15">
      <c r="A378" s="36">
        <v>347.5</v>
      </c>
      <c r="B378">
        <v>37.299999999999997</v>
      </c>
      <c r="C378">
        <f t="shared" si="7"/>
        <v>12</v>
      </c>
      <c r="D378" s="36">
        <f t="shared" si="6"/>
        <v>23.645454545454541</v>
      </c>
      <c r="E378">
        <v>50.1</v>
      </c>
    </row>
    <row r="379" spans="1:5" x14ac:dyDescent="0.15">
      <c r="A379" s="36">
        <v>348</v>
      </c>
      <c r="B379">
        <v>37.299999999999997</v>
      </c>
      <c r="C379">
        <f t="shared" si="7"/>
        <v>12</v>
      </c>
      <c r="D379" s="36">
        <f t="shared" si="6"/>
        <v>23.645454545454541</v>
      </c>
      <c r="E379">
        <v>50.6</v>
      </c>
    </row>
    <row r="380" spans="1:5" x14ac:dyDescent="0.15">
      <c r="A380" s="36">
        <v>348.5</v>
      </c>
      <c r="B380">
        <v>37.299999999999997</v>
      </c>
      <c r="C380">
        <f t="shared" si="7"/>
        <v>12</v>
      </c>
      <c r="D380" s="36">
        <f t="shared" si="6"/>
        <v>24.018181818181816</v>
      </c>
      <c r="E380" s="38">
        <v>47</v>
      </c>
    </row>
    <row r="381" spans="1:5" x14ac:dyDescent="0.15">
      <c r="A381" s="36">
        <v>349</v>
      </c>
      <c r="B381">
        <v>37.299999999999997</v>
      </c>
      <c r="C381">
        <f t="shared" si="7"/>
        <v>12</v>
      </c>
      <c r="D381" s="36">
        <f t="shared" si="6"/>
        <v>24.018181818181816</v>
      </c>
      <c r="E381">
        <v>47.5</v>
      </c>
    </row>
    <row r="382" spans="1:5" x14ac:dyDescent="0.15">
      <c r="A382" s="36">
        <v>349.5</v>
      </c>
      <c r="B382">
        <v>37.299999999999997</v>
      </c>
      <c r="C382">
        <f t="shared" si="7"/>
        <v>12</v>
      </c>
      <c r="D382" s="36">
        <f t="shared" si="6"/>
        <v>24.018181818181816</v>
      </c>
      <c r="E382" s="38">
        <v>48</v>
      </c>
    </row>
    <row r="383" spans="1:5" x14ac:dyDescent="0.15">
      <c r="A383" s="36">
        <v>350</v>
      </c>
      <c r="B383">
        <v>37.299999999999997</v>
      </c>
      <c r="C383">
        <f t="shared" si="7"/>
        <v>12</v>
      </c>
      <c r="D383" s="36">
        <f t="shared" si="6"/>
        <v>24.018181818181816</v>
      </c>
      <c r="E383" s="38">
        <v>48.5</v>
      </c>
    </row>
    <row r="384" spans="1:5" x14ac:dyDescent="0.15">
      <c r="A384" s="36">
        <v>350.5</v>
      </c>
      <c r="B384">
        <v>37.299999999999997</v>
      </c>
      <c r="C384">
        <f t="shared" si="7"/>
        <v>12</v>
      </c>
      <c r="D384" s="36">
        <f t="shared" si="6"/>
        <v>24.018181818181816</v>
      </c>
      <c r="E384" s="38">
        <v>49</v>
      </c>
    </row>
    <row r="385" spans="1:5" x14ac:dyDescent="0.15">
      <c r="A385" s="36">
        <v>351</v>
      </c>
      <c r="B385">
        <v>37.299999999999997</v>
      </c>
      <c r="C385">
        <f t="shared" si="7"/>
        <v>12</v>
      </c>
      <c r="D385" s="36">
        <f t="shared" si="6"/>
        <v>24.018181818181816</v>
      </c>
      <c r="E385" s="38">
        <v>49.5</v>
      </c>
    </row>
    <row r="386" spans="1:5" x14ac:dyDescent="0.15">
      <c r="A386" s="36">
        <v>351.5</v>
      </c>
      <c r="B386">
        <v>37.299999999999997</v>
      </c>
      <c r="C386">
        <f t="shared" si="7"/>
        <v>12</v>
      </c>
      <c r="D386" s="36">
        <f t="shared" si="6"/>
        <v>24.018181818181816</v>
      </c>
      <c r="E386" s="38">
        <v>50</v>
      </c>
    </row>
    <row r="387" spans="1:5" x14ac:dyDescent="0.15">
      <c r="A387" s="36">
        <v>352</v>
      </c>
      <c r="B387">
        <v>37.299999999999997</v>
      </c>
      <c r="C387">
        <f t="shared" si="7"/>
        <v>12</v>
      </c>
      <c r="D387" s="36">
        <f t="shared" si="6"/>
        <v>24.018181818181816</v>
      </c>
      <c r="E387" s="38">
        <v>50.5</v>
      </c>
    </row>
    <row r="388" spans="1:5" x14ac:dyDescent="0.15">
      <c r="A388" s="36">
        <v>352.5</v>
      </c>
      <c r="B388">
        <v>37.299999999999997</v>
      </c>
      <c r="C388">
        <f t="shared" si="7"/>
        <v>12</v>
      </c>
      <c r="D388" s="36">
        <f t="shared" si="6"/>
        <v>24.381818181818179</v>
      </c>
      <c r="E388" s="38">
        <v>47</v>
      </c>
    </row>
    <row r="389" spans="1:5" x14ac:dyDescent="0.15">
      <c r="A389" s="36">
        <v>353</v>
      </c>
      <c r="B389">
        <v>37.299999999999997</v>
      </c>
      <c r="C389">
        <f t="shared" si="7"/>
        <v>12</v>
      </c>
      <c r="D389" s="36">
        <f t="shared" ref="D389:D452" si="8">(A389-B389-E389)/(C389-1)</f>
        <v>24.381818181818179</v>
      </c>
      <c r="E389">
        <v>47.5</v>
      </c>
    </row>
    <row r="390" spans="1:5" x14ac:dyDescent="0.15">
      <c r="A390" s="36">
        <v>353.5</v>
      </c>
      <c r="B390">
        <v>37.299999999999997</v>
      </c>
      <c r="C390">
        <f t="shared" si="7"/>
        <v>12</v>
      </c>
      <c r="D390" s="36">
        <f t="shared" si="8"/>
        <v>24.381818181818179</v>
      </c>
      <c r="E390" s="38">
        <v>48</v>
      </c>
    </row>
    <row r="391" spans="1:5" x14ac:dyDescent="0.15">
      <c r="A391" s="36">
        <v>354</v>
      </c>
      <c r="B391">
        <v>37.299999999999997</v>
      </c>
      <c r="C391">
        <f t="shared" si="7"/>
        <v>12</v>
      </c>
      <c r="D391" s="36">
        <f t="shared" si="8"/>
        <v>24.381818181818179</v>
      </c>
      <c r="E391" s="38">
        <v>48.5</v>
      </c>
    </row>
    <row r="392" spans="1:5" x14ac:dyDescent="0.15">
      <c r="A392" s="36">
        <v>354.5</v>
      </c>
      <c r="B392">
        <v>37.299999999999997</v>
      </c>
      <c r="C392">
        <f t="shared" si="7"/>
        <v>12</v>
      </c>
      <c r="D392" s="36">
        <f t="shared" si="8"/>
        <v>24.381818181818179</v>
      </c>
      <c r="E392" s="38">
        <v>49</v>
      </c>
    </row>
    <row r="393" spans="1:5" x14ac:dyDescent="0.15">
      <c r="A393" s="36">
        <v>355</v>
      </c>
      <c r="B393">
        <v>37.299999999999997</v>
      </c>
      <c r="C393">
        <f t="shared" si="7"/>
        <v>12</v>
      </c>
      <c r="D393" s="36">
        <f t="shared" si="8"/>
        <v>24.381818181818179</v>
      </c>
      <c r="E393" s="38">
        <v>49.5</v>
      </c>
    </row>
    <row r="394" spans="1:5" x14ac:dyDescent="0.15">
      <c r="A394" s="36">
        <v>355.5</v>
      </c>
      <c r="B394">
        <v>37.299999999999997</v>
      </c>
      <c r="C394">
        <f t="shared" si="7"/>
        <v>12</v>
      </c>
      <c r="D394" s="36">
        <f t="shared" si="8"/>
        <v>24.381818181818179</v>
      </c>
      <c r="E394" s="38">
        <v>50</v>
      </c>
    </row>
    <row r="395" spans="1:5" x14ac:dyDescent="0.15">
      <c r="A395" s="36">
        <v>356</v>
      </c>
      <c r="B395">
        <v>37.299999999999997</v>
      </c>
      <c r="C395">
        <f t="shared" si="7"/>
        <v>12</v>
      </c>
      <c r="D395" s="36">
        <f t="shared" si="8"/>
        <v>24.381818181818179</v>
      </c>
      <c r="E395" s="38">
        <v>50.5</v>
      </c>
    </row>
    <row r="396" spans="1:5" x14ac:dyDescent="0.15">
      <c r="A396" s="36">
        <v>356.5</v>
      </c>
      <c r="B396">
        <v>37.299999999999997</v>
      </c>
      <c r="C396">
        <f t="shared" si="7"/>
        <v>12</v>
      </c>
      <c r="D396" s="36">
        <f t="shared" si="8"/>
        <v>24.745454545454546</v>
      </c>
      <c r="E396" s="38">
        <v>47</v>
      </c>
    </row>
    <row r="397" spans="1:5" x14ac:dyDescent="0.15">
      <c r="A397" s="36">
        <v>357</v>
      </c>
      <c r="B397">
        <v>37.299999999999997</v>
      </c>
      <c r="C397">
        <f t="shared" si="7"/>
        <v>12</v>
      </c>
      <c r="D397" s="36">
        <f t="shared" si="8"/>
        <v>24.745454545454546</v>
      </c>
      <c r="E397">
        <v>47.5</v>
      </c>
    </row>
    <row r="398" spans="1:5" x14ac:dyDescent="0.15">
      <c r="A398" s="36">
        <v>357.5</v>
      </c>
      <c r="B398">
        <v>37.299999999999997</v>
      </c>
      <c r="C398">
        <f t="shared" si="7"/>
        <v>12</v>
      </c>
      <c r="D398" s="36">
        <f t="shared" si="8"/>
        <v>24.745454545454546</v>
      </c>
      <c r="E398" s="38">
        <v>48</v>
      </c>
    </row>
    <row r="399" spans="1:5" x14ac:dyDescent="0.15">
      <c r="A399" s="36">
        <v>358</v>
      </c>
      <c r="B399">
        <v>37.299999999999997</v>
      </c>
      <c r="C399">
        <f t="shared" si="7"/>
        <v>12</v>
      </c>
      <c r="D399" s="36">
        <f t="shared" si="8"/>
        <v>24.745454545454546</v>
      </c>
      <c r="E399" s="38">
        <v>48.5</v>
      </c>
    </row>
    <row r="400" spans="1:5" x14ac:dyDescent="0.15">
      <c r="A400" s="36">
        <v>358.5</v>
      </c>
      <c r="B400">
        <v>37.299999999999997</v>
      </c>
      <c r="C400">
        <f t="shared" si="7"/>
        <v>12</v>
      </c>
      <c r="D400" s="36">
        <f t="shared" si="8"/>
        <v>24.745454545454546</v>
      </c>
      <c r="E400" s="38">
        <v>49</v>
      </c>
    </row>
    <row r="401" spans="1:5" x14ac:dyDescent="0.15">
      <c r="A401" s="36">
        <v>359</v>
      </c>
      <c r="B401">
        <v>37.299999999999997</v>
      </c>
      <c r="C401">
        <f t="shared" si="7"/>
        <v>12</v>
      </c>
      <c r="D401" s="36">
        <f t="shared" si="8"/>
        <v>24.745454545454546</v>
      </c>
      <c r="E401" s="38">
        <v>49.5</v>
      </c>
    </row>
    <row r="402" spans="1:5" x14ac:dyDescent="0.15">
      <c r="A402" s="36">
        <v>359.5</v>
      </c>
      <c r="B402">
        <v>37.299999999999997</v>
      </c>
      <c r="C402">
        <f t="shared" si="7"/>
        <v>12</v>
      </c>
      <c r="D402" s="36">
        <f t="shared" si="8"/>
        <v>24.981818181818184</v>
      </c>
      <c r="E402" s="38">
        <v>47.4</v>
      </c>
    </row>
    <row r="403" spans="1:5" x14ac:dyDescent="0.15">
      <c r="A403" s="36">
        <v>360</v>
      </c>
      <c r="B403">
        <v>37.299999999999997</v>
      </c>
      <c r="C403">
        <f t="shared" si="7"/>
        <v>12</v>
      </c>
      <c r="D403" s="36">
        <f t="shared" si="8"/>
        <v>25</v>
      </c>
      <c r="E403">
        <v>47.7</v>
      </c>
    </row>
    <row r="404" spans="1:5" x14ac:dyDescent="0.15">
      <c r="A404" s="36">
        <v>360.5</v>
      </c>
      <c r="B404">
        <v>37.299999999999997</v>
      </c>
      <c r="C404">
        <f t="shared" si="7"/>
        <v>12</v>
      </c>
      <c r="D404" s="36">
        <f t="shared" si="8"/>
        <v>25</v>
      </c>
      <c r="E404">
        <v>48.2</v>
      </c>
    </row>
    <row r="405" spans="1:5" x14ac:dyDescent="0.15">
      <c r="A405" s="36">
        <v>361</v>
      </c>
      <c r="B405">
        <v>37.299999999999997</v>
      </c>
      <c r="C405">
        <f t="shared" si="7"/>
        <v>12</v>
      </c>
      <c r="D405" s="36">
        <f t="shared" si="8"/>
        <v>25</v>
      </c>
      <c r="E405">
        <v>48.7</v>
      </c>
    </row>
    <row r="406" spans="1:5" x14ac:dyDescent="0.15">
      <c r="A406" s="36">
        <v>361.5</v>
      </c>
      <c r="B406">
        <v>37.299999999999997</v>
      </c>
      <c r="C406">
        <f t="shared" si="7"/>
        <v>12</v>
      </c>
      <c r="D406" s="36">
        <f t="shared" si="8"/>
        <v>25</v>
      </c>
      <c r="E406">
        <v>49.2</v>
      </c>
    </row>
    <row r="407" spans="1:5" x14ac:dyDescent="0.15">
      <c r="A407" s="36">
        <v>362</v>
      </c>
      <c r="B407">
        <v>37.299999999999997</v>
      </c>
      <c r="C407">
        <f t="shared" si="7"/>
        <v>12</v>
      </c>
      <c r="D407" s="36">
        <f t="shared" si="8"/>
        <v>25</v>
      </c>
      <c r="E407">
        <v>49.7</v>
      </c>
    </row>
    <row r="408" spans="1:5" x14ac:dyDescent="0.15">
      <c r="A408" s="36">
        <v>362.5</v>
      </c>
      <c r="B408">
        <v>37.299999999999997</v>
      </c>
      <c r="C408">
        <f t="shared" si="7"/>
        <v>12</v>
      </c>
      <c r="D408" s="36">
        <f t="shared" si="8"/>
        <v>25</v>
      </c>
      <c r="E408">
        <v>50.2</v>
      </c>
    </row>
    <row r="409" spans="1:5" x14ac:dyDescent="0.15">
      <c r="A409" s="36">
        <v>363</v>
      </c>
      <c r="B409">
        <v>37.299999999999997</v>
      </c>
      <c r="C409">
        <f t="shared" si="7"/>
        <v>12</v>
      </c>
      <c r="D409" s="36">
        <f t="shared" si="8"/>
        <v>25</v>
      </c>
      <c r="E409">
        <v>50.7</v>
      </c>
    </row>
    <row r="410" spans="1:5" x14ac:dyDescent="0.15">
      <c r="A410" s="36">
        <v>363.5</v>
      </c>
      <c r="B410">
        <v>37.299999999999997</v>
      </c>
      <c r="C410">
        <f t="shared" si="7"/>
        <v>12</v>
      </c>
      <c r="D410" s="36">
        <f t="shared" si="8"/>
        <v>25.127272727272725</v>
      </c>
      <c r="E410">
        <v>49.8</v>
      </c>
    </row>
    <row r="411" spans="1:5" x14ac:dyDescent="0.15">
      <c r="A411" s="36">
        <v>364</v>
      </c>
      <c r="B411">
        <v>37.299999999999997</v>
      </c>
      <c r="C411">
        <f t="shared" si="7"/>
        <v>12</v>
      </c>
      <c r="D411" s="36">
        <f t="shared" si="8"/>
        <v>25.127272727272725</v>
      </c>
      <c r="E411">
        <v>50.3</v>
      </c>
    </row>
    <row r="412" spans="1:5" x14ac:dyDescent="0.15">
      <c r="A412" s="36">
        <v>364.5</v>
      </c>
      <c r="B412">
        <v>37.299999999999997</v>
      </c>
      <c r="C412">
        <f t="shared" si="7"/>
        <v>12</v>
      </c>
      <c r="D412" s="36">
        <f t="shared" si="8"/>
        <v>25.127272727272725</v>
      </c>
      <c r="E412">
        <v>50.8</v>
      </c>
    </row>
    <row r="413" spans="1:5" x14ac:dyDescent="0.15">
      <c r="A413" s="36">
        <v>365</v>
      </c>
      <c r="B413">
        <v>37.299999999999997</v>
      </c>
      <c r="C413">
        <f t="shared" si="7"/>
        <v>12</v>
      </c>
      <c r="D413" s="36">
        <f t="shared" si="8"/>
        <v>25.263636363636362</v>
      </c>
      <c r="E413">
        <v>49.8</v>
      </c>
    </row>
    <row r="414" spans="1:5" x14ac:dyDescent="0.15">
      <c r="A414" s="36">
        <v>365.5</v>
      </c>
      <c r="B414">
        <v>37.299999999999997</v>
      </c>
      <c r="C414">
        <f t="shared" si="7"/>
        <v>12</v>
      </c>
      <c r="D414" s="36">
        <f t="shared" si="8"/>
        <v>25.263636363636362</v>
      </c>
      <c r="E414">
        <v>50.3</v>
      </c>
    </row>
    <row r="415" spans="1:5" x14ac:dyDescent="0.15">
      <c r="A415" s="36">
        <v>366</v>
      </c>
      <c r="B415">
        <v>37.299999999999997</v>
      </c>
      <c r="C415">
        <f t="shared" si="7"/>
        <v>12</v>
      </c>
      <c r="D415" s="36">
        <f t="shared" si="8"/>
        <v>25.263636363636362</v>
      </c>
      <c r="E415">
        <v>50.8</v>
      </c>
    </row>
    <row r="416" spans="1:5" x14ac:dyDescent="0.15">
      <c r="A416" s="36">
        <v>366.5</v>
      </c>
      <c r="B416">
        <v>37.299999999999997</v>
      </c>
      <c r="C416">
        <f t="shared" si="7"/>
        <v>12</v>
      </c>
      <c r="D416" s="36">
        <f t="shared" si="8"/>
        <v>25.554545454545451</v>
      </c>
      <c r="E416">
        <v>48.1</v>
      </c>
    </row>
    <row r="417" spans="1:5" x14ac:dyDescent="0.15">
      <c r="A417" s="36">
        <v>367</v>
      </c>
      <c r="B417">
        <v>37.299999999999997</v>
      </c>
      <c r="C417">
        <f t="shared" si="7"/>
        <v>12</v>
      </c>
      <c r="D417" s="36">
        <f t="shared" si="8"/>
        <v>25.554545454545451</v>
      </c>
      <c r="E417">
        <v>48.6</v>
      </c>
    </row>
    <row r="418" spans="1:5" x14ac:dyDescent="0.15">
      <c r="A418" s="36">
        <v>367.5</v>
      </c>
      <c r="B418">
        <v>37.299999999999997</v>
      </c>
      <c r="C418">
        <f t="shared" si="7"/>
        <v>12</v>
      </c>
      <c r="D418" s="36">
        <f t="shared" si="8"/>
        <v>25.554545454545451</v>
      </c>
      <c r="E418">
        <v>49.1</v>
      </c>
    </row>
    <row r="419" spans="1:5" x14ac:dyDescent="0.15">
      <c r="A419" s="36">
        <v>368</v>
      </c>
      <c r="B419">
        <v>37.299999999999997</v>
      </c>
      <c r="C419">
        <f t="shared" si="7"/>
        <v>12</v>
      </c>
      <c r="D419" s="36">
        <f t="shared" si="8"/>
        <v>25.554545454545451</v>
      </c>
      <c r="E419">
        <v>49.6</v>
      </c>
    </row>
    <row r="420" spans="1:5" x14ac:dyDescent="0.15">
      <c r="A420" s="36">
        <v>368.5</v>
      </c>
      <c r="B420">
        <v>37.299999999999997</v>
      </c>
      <c r="C420">
        <f t="shared" si="7"/>
        <v>12</v>
      </c>
      <c r="D420" s="36">
        <f t="shared" si="8"/>
        <v>25.554545454545451</v>
      </c>
      <c r="E420">
        <v>50.1</v>
      </c>
    </row>
    <row r="421" spans="1:5" x14ac:dyDescent="0.15">
      <c r="A421" s="36">
        <v>369</v>
      </c>
      <c r="B421">
        <v>37.299999999999997</v>
      </c>
      <c r="C421">
        <f t="shared" si="7"/>
        <v>12</v>
      </c>
      <c r="D421" s="36">
        <f t="shared" si="8"/>
        <v>25.554545454545451</v>
      </c>
      <c r="E421">
        <v>50.6</v>
      </c>
    </row>
    <row r="422" spans="1:5" x14ac:dyDescent="0.15">
      <c r="A422" s="36">
        <v>369.5</v>
      </c>
      <c r="B422">
        <v>37.299999999999997</v>
      </c>
      <c r="C422" s="37">
        <f>C421+1</f>
        <v>13</v>
      </c>
      <c r="D422" s="36">
        <f t="shared" si="8"/>
        <v>23.766666666666666</v>
      </c>
      <c r="E422" s="38">
        <v>47</v>
      </c>
    </row>
    <row r="423" spans="1:5" x14ac:dyDescent="0.15">
      <c r="A423" s="36">
        <v>370</v>
      </c>
      <c r="B423">
        <v>37.299999999999997</v>
      </c>
      <c r="C423">
        <f>C422</f>
        <v>13</v>
      </c>
      <c r="D423" s="36">
        <f t="shared" si="8"/>
        <v>23.758333333333329</v>
      </c>
      <c r="E423">
        <v>47.6</v>
      </c>
    </row>
    <row r="424" spans="1:5" x14ac:dyDescent="0.15">
      <c r="A424" s="36">
        <v>370.5</v>
      </c>
      <c r="B424">
        <v>37.299999999999997</v>
      </c>
      <c r="C424">
        <f t="shared" ref="C424:C471" si="9">C423</f>
        <v>13</v>
      </c>
      <c r="D424" s="36">
        <f t="shared" si="8"/>
        <v>23.758333333333329</v>
      </c>
      <c r="E424">
        <v>48.1</v>
      </c>
    </row>
    <row r="425" spans="1:5" x14ac:dyDescent="0.15">
      <c r="A425" s="36">
        <v>371</v>
      </c>
      <c r="B425">
        <v>37.299999999999997</v>
      </c>
      <c r="C425">
        <f t="shared" si="9"/>
        <v>13</v>
      </c>
      <c r="D425" s="36">
        <f t="shared" si="8"/>
        <v>23.758333333333329</v>
      </c>
      <c r="E425">
        <v>48.6</v>
      </c>
    </row>
    <row r="426" spans="1:5" x14ac:dyDescent="0.15">
      <c r="A426" s="36">
        <v>371.5</v>
      </c>
      <c r="B426">
        <v>37.299999999999997</v>
      </c>
      <c r="C426">
        <f t="shared" si="9"/>
        <v>13</v>
      </c>
      <c r="D426" s="36">
        <f t="shared" si="8"/>
        <v>23.758333333333329</v>
      </c>
      <c r="E426">
        <v>49.1</v>
      </c>
    </row>
    <row r="427" spans="1:5" x14ac:dyDescent="0.15">
      <c r="A427" s="36">
        <v>372</v>
      </c>
      <c r="B427">
        <v>37.299999999999997</v>
      </c>
      <c r="C427">
        <f t="shared" si="9"/>
        <v>13</v>
      </c>
      <c r="D427" s="36">
        <f t="shared" si="8"/>
        <v>23.758333333333329</v>
      </c>
      <c r="E427">
        <v>49.6</v>
      </c>
    </row>
    <row r="428" spans="1:5" x14ac:dyDescent="0.15">
      <c r="A428" s="36">
        <v>372.5</v>
      </c>
      <c r="B428">
        <v>37.299999999999997</v>
      </c>
      <c r="C428">
        <f t="shared" si="9"/>
        <v>13</v>
      </c>
      <c r="D428" s="36">
        <f t="shared" si="8"/>
        <v>23.758333333333329</v>
      </c>
      <c r="E428">
        <v>50.1</v>
      </c>
    </row>
    <row r="429" spans="1:5" x14ac:dyDescent="0.15">
      <c r="A429" s="36">
        <v>373</v>
      </c>
      <c r="B429">
        <v>37.299999999999997</v>
      </c>
      <c r="C429">
        <f t="shared" si="9"/>
        <v>13</v>
      </c>
      <c r="D429" s="36">
        <f t="shared" si="8"/>
        <v>23.758333333333329</v>
      </c>
      <c r="E429">
        <v>50.6</v>
      </c>
    </row>
    <row r="430" spans="1:5" x14ac:dyDescent="0.15">
      <c r="A430" s="36">
        <v>373.5</v>
      </c>
      <c r="B430">
        <v>37.299999999999997</v>
      </c>
      <c r="C430">
        <f t="shared" si="9"/>
        <v>13</v>
      </c>
      <c r="D430" s="36">
        <f t="shared" si="8"/>
        <v>24.099999999999998</v>
      </c>
      <c r="E430" s="38">
        <v>47</v>
      </c>
    </row>
    <row r="431" spans="1:5" x14ac:dyDescent="0.15">
      <c r="A431" s="36">
        <v>374</v>
      </c>
      <c r="B431">
        <v>37.299999999999997</v>
      </c>
      <c r="C431">
        <f t="shared" si="9"/>
        <v>13</v>
      </c>
      <c r="D431" s="36">
        <f t="shared" si="8"/>
        <v>24.099999999999998</v>
      </c>
      <c r="E431">
        <v>47.5</v>
      </c>
    </row>
    <row r="432" spans="1:5" x14ac:dyDescent="0.15">
      <c r="A432" s="36">
        <v>374.5</v>
      </c>
      <c r="B432">
        <v>37.299999999999997</v>
      </c>
      <c r="C432">
        <f t="shared" si="9"/>
        <v>13</v>
      </c>
      <c r="D432" s="36">
        <f t="shared" si="8"/>
        <v>24.099999999999998</v>
      </c>
      <c r="E432" s="38">
        <v>48</v>
      </c>
    </row>
    <row r="433" spans="1:5" x14ac:dyDescent="0.15">
      <c r="A433" s="36">
        <v>375</v>
      </c>
      <c r="B433">
        <v>37.299999999999997</v>
      </c>
      <c r="C433">
        <f t="shared" si="9"/>
        <v>13</v>
      </c>
      <c r="D433" s="36">
        <f t="shared" si="8"/>
        <v>24.099999999999998</v>
      </c>
      <c r="E433" s="38">
        <v>48.5</v>
      </c>
    </row>
    <row r="434" spans="1:5" x14ac:dyDescent="0.15">
      <c r="A434" s="36">
        <v>375.5</v>
      </c>
      <c r="B434">
        <v>37.299999999999997</v>
      </c>
      <c r="C434">
        <f t="shared" si="9"/>
        <v>13</v>
      </c>
      <c r="D434" s="36">
        <f t="shared" si="8"/>
        <v>24.099999999999998</v>
      </c>
      <c r="E434" s="38">
        <v>49</v>
      </c>
    </row>
    <row r="435" spans="1:5" x14ac:dyDescent="0.15">
      <c r="A435" s="36">
        <v>376</v>
      </c>
      <c r="B435">
        <v>37.299999999999997</v>
      </c>
      <c r="C435">
        <f t="shared" si="9"/>
        <v>13</v>
      </c>
      <c r="D435" s="36">
        <f t="shared" si="8"/>
        <v>24.099999999999998</v>
      </c>
      <c r="E435" s="38">
        <v>49.5</v>
      </c>
    </row>
    <row r="436" spans="1:5" x14ac:dyDescent="0.15">
      <c r="A436" s="36">
        <v>376.5</v>
      </c>
      <c r="B436">
        <v>37.299999999999997</v>
      </c>
      <c r="C436">
        <f t="shared" si="9"/>
        <v>13</v>
      </c>
      <c r="D436" s="36">
        <f t="shared" si="8"/>
        <v>24.099999999999998</v>
      </c>
      <c r="E436" s="38">
        <v>50</v>
      </c>
    </row>
    <row r="437" spans="1:5" x14ac:dyDescent="0.15">
      <c r="A437" s="36">
        <v>377</v>
      </c>
      <c r="B437">
        <v>37.299999999999997</v>
      </c>
      <c r="C437">
        <f t="shared" si="9"/>
        <v>13</v>
      </c>
      <c r="D437" s="36">
        <f t="shared" si="8"/>
        <v>24.099999999999998</v>
      </c>
      <c r="E437" s="38">
        <v>50.5</v>
      </c>
    </row>
    <row r="438" spans="1:5" x14ac:dyDescent="0.15">
      <c r="A438" s="36">
        <v>377.5</v>
      </c>
      <c r="B438">
        <v>37.299999999999997</v>
      </c>
      <c r="C438">
        <f t="shared" si="9"/>
        <v>13</v>
      </c>
      <c r="D438" s="36">
        <f t="shared" si="8"/>
        <v>24.433333333333334</v>
      </c>
      <c r="E438" s="38">
        <v>47</v>
      </c>
    </row>
    <row r="439" spans="1:5" x14ac:dyDescent="0.15">
      <c r="A439" s="36">
        <v>378</v>
      </c>
      <c r="B439">
        <v>37.299999999999997</v>
      </c>
      <c r="C439">
        <f t="shared" si="9"/>
        <v>13</v>
      </c>
      <c r="D439" s="36">
        <f t="shared" si="8"/>
        <v>24.433333333333334</v>
      </c>
      <c r="E439">
        <v>47.5</v>
      </c>
    </row>
    <row r="440" spans="1:5" x14ac:dyDescent="0.15">
      <c r="A440" s="36">
        <v>378.5</v>
      </c>
      <c r="B440">
        <v>37.299999999999997</v>
      </c>
      <c r="C440">
        <f t="shared" si="9"/>
        <v>13</v>
      </c>
      <c r="D440" s="36">
        <f t="shared" si="8"/>
        <v>24.433333333333334</v>
      </c>
      <c r="E440" s="38">
        <v>48</v>
      </c>
    </row>
    <row r="441" spans="1:5" x14ac:dyDescent="0.15">
      <c r="A441" s="36">
        <v>379</v>
      </c>
      <c r="B441">
        <v>37.299999999999997</v>
      </c>
      <c r="C441">
        <f t="shared" si="9"/>
        <v>13</v>
      </c>
      <c r="D441" s="36">
        <f t="shared" si="8"/>
        <v>24.433333333333334</v>
      </c>
      <c r="E441" s="38">
        <v>48.5</v>
      </c>
    </row>
    <row r="442" spans="1:5" x14ac:dyDescent="0.15">
      <c r="A442" s="36">
        <v>379.5</v>
      </c>
      <c r="B442">
        <v>37.299999999999997</v>
      </c>
      <c r="C442">
        <f t="shared" si="9"/>
        <v>13</v>
      </c>
      <c r="D442" s="36">
        <f t="shared" si="8"/>
        <v>24.433333333333334</v>
      </c>
      <c r="E442" s="38">
        <v>49</v>
      </c>
    </row>
    <row r="443" spans="1:5" x14ac:dyDescent="0.15">
      <c r="A443" s="36">
        <v>380</v>
      </c>
      <c r="B443">
        <v>37.299999999999997</v>
      </c>
      <c r="C443">
        <f t="shared" si="9"/>
        <v>13</v>
      </c>
      <c r="D443" s="36">
        <f t="shared" si="8"/>
        <v>24.433333333333334</v>
      </c>
      <c r="E443" s="38">
        <v>49.5</v>
      </c>
    </row>
    <row r="444" spans="1:5" x14ac:dyDescent="0.15">
      <c r="A444" s="36">
        <v>380.5</v>
      </c>
      <c r="B444">
        <v>37.299999999999997</v>
      </c>
      <c r="C444">
        <f t="shared" si="9"/>
        <v>13</v>
      </c>
      <c r="D444" s="36">
        <f t="shared" si="8"/>
        <v>24.433333333333334</v>
      </c>
      <c r="E444" s="38">
        <v>50</v>
      </c>
    </row>
    <row r="445" spans="1:5" x14ac:dyDescent="0.15">
      <c r="A445" s="36">
        <v>381</v>
      </c>
      <c r="B445">
        <v>37.299999999999997</v>
      </c>
      <c r="C445">
        <f t="shared" si="9"/>
        <v>13</v>
      </c>
      <c r="D445" s="36">
        <f t="shared" si="8"/>
        <v>24.433333333333334</v>
      </c>
      <c r="E445" s="38">
        <v>50.5</v>
      </c>
    </row>
    <row r="446" spans="1:5" x14ac:dyDescent="0.15">
      <c r="A446" s="36">
        <v>381.5</v>
      </c>
      <c r="B446">
        <v>37.299999999999997</v>
      </c>
      <c r="C446">
        <f t="shared" si="9"/>
        <v>13</v>
      </c>
      <c r="D446" s="36">
        <f t="shared" si="8"/>
        <v>24.766666666666666</v>
      </c>
      <c r="E446" s="38">
        <v>47</v>
      </c>
    </row>
    <row r="447" spans="1:5" x14ac:dyDescent="0.15">
      <c r="A447" s="36">
        <v>382</v>
      </c>
      <c r="B447">
        <v>37.299999999999997</v>
      </c>
      <c r="C447">
        <f t="shared" si="9"/>
        <v>13</v>
      </c>
      <c r="D447" s="36">
        <f t="shared" si="8"/>
        <v>24.766666666666666</v>
      </c>
      <c r="E447">
        <v>47.5</v>
      </c>
    </row>
    <row r="448" spans="1:5" x14ac:dyDescent="0.15">
      <c r="A448" s="36">
        <v>382.5</v>
      </c>
      <c r="B448">
        <v>37.299999999999997</v>
      </c>
      <c r="C448">
        <f t="shared" si="9"/>
        <v>13</v>
      </c>
      <c r="D448" s="36">
        <f t="shared" si="8"/>
        <v>24.766666666666666</v>
      </c>
      <c r="E448" s="38">
        <v>48</v>
      </c>
    </row>
    <row r="449" spans="1:5" x14ac:dyDescent="0.15">
      <c r="A449" s="36">
        <v>383</v>
      </c>
      <c r="B449">
        <v>37.299999999999997</v>
      </c>
      <c r="C449">
        <f t="shared" si="9"/>
        <v>13</v>
      </c>
      <c r="D449" s="36">
        <f t="shared" si="8"/>
        <v>24.766666666666666</v>
      </c>
      <c r="E449" s="38">
        <v>48.5</v>
      </c>
    </row>
    <row r="450" spans="1:5" x14ac:dyDescent="0.15">
      <c r="A450" s="36">
        <v>383.5</v>
      </c>
      <c r="B450">
        <v>37.299999999999997</v>
      </c>
      <c r="C450">
        <f t="shared" si="9"/>
        <v>13</v>
      </c>
      <c r="D450" s="36">
        <f t="shared" si="8"/>
        <v>24.766666666666666</v>
      </c>
      <c r="E450" s="38">
        <v>49</v>
      </c>
    </row>
    <row r="451" spans="1:5" x14ac:dyDescent="0.15">
      <c r="A451" s="36">
        <v>384</v>
      </c>
      <c r="B451">
        <v>37.299999999999997</v>
      </c>
      <c r="C451">
        <f t="shared" si="9"/>
        <v>13</v>
      </c>
      <c r="D451" s="36">
        <f t="shared" si="8"/>
        <v>24.766666666666666</v>
      </c>
      <c r="E451" s="38">
        <v>49.5</v>
      </c>
    </row>
    <row r="452" spans="1:5" x14ac:dyDescent="0.15">
      <c r="A452" s="36">
        <v>384.5</v>
      </c>
      <c r="B452">
        <v>37.299999999999997</v>
      </c>
      <c r="C452">
        <f t="shared" si="9"/>
        <v>13</v>
      </c>
      <c r="D452" s="36">
        <f t="shared" si="8"/>
        <v>24.983333333333334</v>
      </c>
      <c r="E452" s="38">
        <v>47.4</v>
      </c>
    </row>
    <row r="453" spans="1:5" x14ac:dyDescent="0.15">
      <c r="A453" s="36">
        <v>385</v>
      </c>
      <c r="B453">
        <v>37.299999999999997</v>
      </c>
      <c r="C453">
        <f t="shared" si="9"/>
        <v>13</v>
      </c>
      <c r="D453" s="36">
        <f t="shared" ref="D453:D516" si="10">(A453-B453-E453)/(C453-1)</f>
        <v>25</v>
      </c>
      <c r="E453">
        <v>47.7</v>
      </c>
    </row>
    <row r="454" spans="1:5" x14ac:dyDescent="0.15">
      <c r="A454" s="36">
        <v>385.5</v>
      </c>
      <c r="B454">
        <v>37.299999999999997</v>
      </c>
      <c r="C454">
        <f t="shared" si="9"/>
        <v>13</v>
      </c>
      <c r="D454" s="36">
        <f t="shared" si="10"/>
        <v>25</v>
      </c>
      <c r="E454">
        <v>48.2</v>
      </c>
    </row>
    <row r="455" spans="1:5" x14ac:dyDescent="0.15">
      <c r="A455" s="36">
        <v>386</v>
      </c>
      <c r="B455">
        <v>37.299999999999997</v>
      </c>
      <c r="C455">
        <f t="shared" si="9"/>
        <v>13</v>
      </c>
      <c r="D455" s="36">
        <f t="shared" si="10"/>
        <v>25</v>
      </c>
      <c r="E455">
        <v>48.7</v>
      </c>
    </row>
    <row r="456" spans="1:5" x14ac:dyDescent="0.15">
      <c r="A456" s="36">
        <v>386.5</v>
      </c>
      <c r="B456">
        <v>37.299999999999997</v>
      </c>
      <c r="C456">
        <f t="shared" si="9"/>
        <v>13</v>
      </c>
      <c r="D456" s="36">
        <f t="shared" si="10"/>
        <v>25</v>
      </c>
      <c r="E456">
        <v>49.2</v>
      </c>
    </row>
    <row r="457" spans="1:5" x14ac:dyDescent="0.15">
      <c r="A457" s="36">
        <v>387</v>
      </c>
      <c r="B457">
        <v>37.299999999999997</v>
      </c>
      <c r="C457">
        <f t="shared" si="9"/>
        <v>13</v>
      </c>
      <c r="D457" s="36">
        <f t="shared" si="10"/>
        <v>25</v>
      </c>
      <c r="E457">
        <v>49.7</v>
      </c>
    </row>
    <row r="458" spans="1:5" x14ac:dyDescent="0.15">
      <c r="A458" s="36">
        <v>387.5</v>
      </c>
      <c r="B458">
        <v>37.299999999999997</v>
      </c>
      <c r="C458">
        <f t="shared" si="9"/>
        <v>13</v>
      </c>
      <c r="D458" s="36">
        <f t="shared" si="10"/>
        <v>25</v>
      </c>
      <c r="E458">
        <v>50.2</v>
      </c>
    </row>
    <row r="459" spans="1:5" x14ac:dyDescent="0.15">
      <c r="A459" s="36">
        <v>388</v>
      </c>
      <c r="B459">
        <v>37.299999999999997</v>
      </c>
      <c r="C459">
        <f t="shared" si="9"/>
        <v>13</v>
      </c>
      <c r="D459" s="36">
        <f t="shared" si="10"/>
        <v>25</v>
      </c>
      <c r="E459">
        <v>50.7</v>
      </c>
    </row>
    <row r="460" spans="1:5" x14ac:dyDescent="0.15">
      <c r="A460" s="36">
        <v>388.5</v>
      </c>
      <c r="B460">
        <v>37.299999999999997</v>
      </c>
      <c r="C460">
        <f t="shared" si="9"/>
        <v>13</v>
      </c>
      <c r="D460" s="36">
        <f t="shared" si="10"/>
        <v>25.116666666666664</v>
      </c>
      <c r="E460">
        <v>49.8</v>
      </c>
    </row>
    <row r="461" spans="1:5" x14ac:dyDescent="0.15">
      <c r="A461" s="36">
        <v>389</v>
      </c>
      <c r="B461">
        <v>37.299999999999997</v>
      </c>
      <c r="C461">
        <f t="shared" si="9"/>
        <v>13</v>
      </c>
      <c r="D461" s="36">
        <f t="shared" si="10"/>
        <v>25.116666666666664</v>
      </c>
      <c r="E461">
        <v>50.3</v>
      </c>
    </row>
    <row r="462" spans="1:5" x14ac:dyDescent="0.15">
      <c r="A462" s="36">
        <v>389.5</v>
      </c>
      <c r="B462">
        <v>37.299999999999997</v>
      </c>
      <c r="C462">
        <f t="shared" si="9"/>
        <v>13</v>
      </c>
      <c r="D462" s="36">
        <f t="shared" si="10"/>
        <v>25.116666666666664</v>
      </c>
      <c r="E462">
        <v>50.8</v>
      </c>
    </row>
    <row r="463" spans="1:5" x14ac:dyDescent="0.15">
      <c r="A463" s="36">
        <v>390</v>
      </c>
      <c r="B463">
        <v>37.299999999999997</v>
      </c>
      <c r="C463">
        <f t="shared" si="9"/>
        <v>13</v>
      </c>
      <c r="D463" s="36">
        <f t="shared" si="10"/>
        <v>25.241666666666664</v>
      </c>
      <c r="E463">
        <v>49.8</v>
      </c>
    </row>
    <row r="464" spans="1:5" x14ac:dyDescent="0.15">
      <c r="A464" s="36">
        <v>390.5</v>
      </c>
      <c r="B464">
        <v>37.299999999999997</v>
      </c>
      <c r="C464">
        <f t="shared" si="9"/>
        <v>13</v>
      </c>
      <c r="D464" s="36">
        <f t="shared" si="10"/>
        <v>25.241666666666664</v>
      </c>
      <c r="E464">
        <v>50.3</v>
      </c>
    </row>
    <row r="465" spans="1:5" x14ac:dyDescent="0.15">
      <c r="A465" s="36">
        <v>391</v>
      </c>
      <c r="B465">
        <v>37.299999999999997</v>
      </c>
      <c r="C465">
        <f t="shared" si="9"/>
        <v>13</v>
      </c>
      <c r="D465" s="36">
        <f t="shared" si="10"/>
        <v>25.241666666666664</v>
      </c>
      <c r="E465">
        <v>50.8</v>
      </c>
    </row>
    <row r="466" spans="1:5" x14ac:dyDescent="0.15">
      <c r="A466" s="36">
        <v>391.5</v>
      </c>
      <c r="B466">
        <v>37.299999999999997</v>
      </c>
      <c r="C466">
        <f t="shared" si="9"/>
        <v>13</v>
      </c>
      <c r="D466" s="36">
        <f t="shared" si="10"/>
        <v>25.508333333333329</v>
      </c>
      <c r="E466">
        <v>48.1</v>
      </c>
    </row>
    <row r="467" spans="1:5" x14ac:dyDescent="0.15">
      <c r="A467" s="36">
        <v>392</v>
      </c>
      <c r="B467">
        <v>37.299999999999997</v>
      </c>
      <c r="C467">
        <f t="shared" si="9"/>
        <v>13</v>
      </c>
      <c r="D467" s="36">
        <f t="shared" si="10"/>
        <v>25.508333333333329</v>
      </c>
      <c r="E467">
        <v>48.6</v>
      </c>
    </row>
    <row r="468" spans="1:5" x14ac:dyDescent="0.15">
      <c r="A468" s="36">
        <v>392.5</v>
      </c>
      <c r="B468">
        <v>37.299999999999997</v>
      </c>
      <c r="C468">
        <f t="shared" si="9"/>
        <v>13</v>
      </c>
      <c r="D468" s="36">
        <f t="shared" si="10"/>
        <v>25.508333333333329</v>
      </c>
      <c r="E468">
        <v>49.1</v>
      </c>
    </row>
    <row r="469" spans="1:5" x14ac:dyDescent="0.15">
      <c r="A469" s="36">
        <v>393</v>
      </c>
      <c r="B469">
        <v>37.299999999999997</v>
      </c>
      <c r="C469">
        <f t="shared" si="9"/>
        <v>13</v>
      </c>
      <c r="D469" s="36">
        <f t="shared" si="10"/>
        <v>25.508333333333329</v>
      </c>
      <c r="E469">
        <v>49.6</v>
      </c>
    </row>
    <row r="470" spans="1:5" x14ac:dyDescent="0.15">
      <c r="A470" s="36">
        <v>393.5</v>
      </c>
      <c r="B470">
        <v>37.299999999999997</v>
      </c>
      <c r="C470">
        <f t="shared" si="9"/>
        <v>13</v>
      </c>
      <c r="D470" s="36">
        <f t="shared" si="10"/>
        <v>25.508333333333329</v>
      </c>
      <c r="E470">
        <v>50.1</v>
      </c>
    </row>
    <row r="471" spans="1:5" x14ac:dyDescent="0.15">
      <c r="A471" s="36">
        <v>394</v>
      </c>
      <c r="B471">
        <v>37.299999999999997</v>
      </c>
      <c r="C471">
        <f t="shared" si="9"/>
        <v>13</v>
      </c>
      <c r="D471" s="36">
        <f t="shared" si="10"/>
        <v>25.508333333333329</v>
      </c>
      <c r="E471">
        <v>50.6</v>
      </c>
    </row>
    <row r="472" spans="1:5" x14ac:dyDescent="0.15">
      <c r="A472" s="36">
        <v>394.5</v>
      </c>
      <c r="B472">
        <v>37.299999999999997</v>
      </c>
      <c r="C472" s="37">
        <f>C471+1</f>
        <v>14</v>
      </c>
      <c r="D472" s="36">
        <f t="shared" si="10"/>
        <v>23.861538461538462</v>
      </c>
      <c r="E472" s="38">
        <v>47</v>
      </c>
    </row>
    <row r="473" spans="1:5" x14ac:dyDescent="0.15">
      <c r="A473" s="36">
        <v>395</v>
      </c>
      <c r="B473">
        <v>37.299999999999997</v>
      </c>
      <c r="C473">
        <f>C472</f>
        <v>14</v>
      </c>
      <c r="D473" s="36">
        <f t="shared" si="10"/>
        <v>23.853846153846153</v>
      </c>
      <c r="E473">
        <v>47.6</v>
      </c>
    </row>
    <row r="474" spans="1:5" x14ac:dyDescent="0.15">
      <c r="A474" s="36">
        <v>395.5</v>
      </c>
      <c r="B474">
        <v>37.299999999999997</v>
      </c>
      <c r="C474">
        <f t="shared" ref="C474:C521" si="11">C473</f>
        <v>14</v>
      </c>
      <c r="D474" s="36">
        <f t="shared" si="10"/>
        <v>23.853846153846153</v>
      </c>
      <c r="E474">
        <v>48.1</v>
      </c>
    </row>
    <row r="475" spans="1:5" x14ac:dyDescent="0.15">
      <c r="A475" s="36">
        <v>396</v>
      </c>
      <c r="B475">
        <v>37.299999999999997</v>
      </c>
      <c r="C475">
        <f t="shared" si="11"/>
        <v>14</v>
      </c>
      <c r="D475" s="36">
        <f t="shared" si="10"/>
        <v>23.853846153846153</v>
      </c>
      <c r="E475">
        <v>48.6</v>
      </c>
    </row>
    <row r="476" spans="1:5" x14ac:dyDescent="0.15">
      <c r="A476" s="36">
        <v>396.5</v>
      </c>
      <c r="B476">
        <v>37.299999999999997</v>
      </c>
      <c r="C476">
        <f t="shared" si="11"/>
        <v>14</v>
      </c>
      <c r="D476" s="36">
        <f t="shared" si="10"/>
        <v>23.853846153846153</v>
      </c>
      <c r="E476">
        <v>49.1</v>
      </c>
    </row>
    <row r="477" spans="1:5" x14ac:dyDescent="0.15">
      <c r="A477" s="36">
        <v>397</v>
      </c>
      <c r="B477">
        <v>37.299999999999997</v>
      </c>
      <c r="C477">
        <f t="shared" si="11"/>
        <v>14</v>
      </c>
      <c r="D477" s="36">
        <f t="shared" si="10"/>
        <v>23.853846153846153</v>
      </c>
      <c r="E477">
        <v>49.6</v>
      </c>
    </row>
    <row r="478" spans="1:5" x14ac:dyDescent="0.15">
      <c r="A478" s="36">
        <v>397.5</v>
      </c>
      <c r="B478">
        <v>37.299999999999997</v>
      </c>
      <c r="C478">
        <f t="shared" si="11"/>
        <v>14</v>
      </c>
      <c r="D478" s="36">
        <f t="shared" si="10"/>
        <v>23.853846153846153</v>
      </c>
      <c r="E478">
        <v>50.1</v>
      </c>
    </row>
    <row r="479" spans="1:5" x14ac:dyDescent="0.15">
      <c r="A479" s="36">
        <v>398</v>
      </c>
      <c r="B479">
        <v>37.299999999999997</v>
      </c>
      <c r="C479">
        <f t="shared" si="11"/>
        <v>14</v>
      </c>
      <c r="D479" s="36">
        <f t="shared" si="10"/>
        <v>23.853846153846153</v>
      </c>
      <c r="E479">
        <v>50.6</v>
      </c>
    </row>
    <row r="480" spans="1:5" x14ac:dyDescent="0.15">
      <c r="A480" s="36">
        <v>398.5</v>
      </c>
      <c r="B480">
        <v>37.299999999999997</v>
      </c>
      <c r="C480">
        <f t="shared" si="11"/>
        <v>14</v>
      </c>
      <c r="D480" s="36">
        <f t="shared" si="10"/>
        <v>24.169230769230769</v>
      </c>
      <c r="E480" s="38">
        <v>47</v>
      </c>
    </row>
    <row r="481" spans="1:5" x14ac:dyDescent="0.15">
      <c r="A481" s="36">
        <v>399</v>
      </c>
      <c r="B481">
        <v>37.299999999999997</v>
      </c>
      <c r="C481">
        <f t="shared" si="11"/>
        <v>14</v>
      </c>
      <c r="D481" s="36">
        <f t="shared" si="10"/>
        <v>24.169230769230769</v>
      </c>
      <c r="E481">
        <v>47.5</v>
      </c>
    </row>
    <row r="482" spans="1:5" x14ac:dyDescent="0.15">
      <c r="A482" s="36">
        <v>399.5</v>
      </c>
      <c r="B482">
        <v>37.299999999999997</v>
      </c>
      <c r="C482">
        <f t="shared" si="11"/>
        <v>14</v>
      </c>
      <c r="D482" s="36">
        <f t="shared" si="10"/>
        <v>24.169230769230769</v>
      </c>
      <c r="E482" s="38">
        <v>48</v>
      </c>
    </row>
    <row r="483" spans="1:5" x14ac:dyDescent="0.15">
      <c r="A483" s="36">
        <v>400</v>
      </c>
      <c r="B483">
        <v>37.299999999999997</v>
      </c>
      <c r="C483">
        <f t="shared" si="11"/>
        <v>14</v>
      </c>
      <c r="D483" s="36">
        <f t="shared" si="10"/>
        <v>24.169230769230769</v>
      </c>
      <c r="E483" s="38">
        <v>48.5</v>
      </c>
    </row>
    <row r="484" spans="1:5" x14ac:dyDescent="0.15">
      <c r="A484" s="36">
        <v>400.5</v>
      </c>
      <c r="B484">
        <v>37.299999999999997</v>
      </c>
      <c r="C484">
        <f t="shared" si="11"/>
        <v>14</v>
      </c>
      <c r="D484" s="36">
        <f t="shared" si="10"/>
        <v>24.169230769230769</v>
      </c>
      <c r="E484" s="38">
        <v>49</v>
      </c>
    </row>
    <row r="485" spans="1:5" x14ac:dyDescent="0.15">
      <c r="A485" s="36">
        <v>401</v>
      </c>
      <c r="B485">
        <v>37.299999999999997</v>
      </c>
      <c r="C485">
        <f t="shared" si="11"/>
        <v>14</v>
      </c>
      <c r="D485" s="36">
        <f t="shared" si="10"/>
        <v>24.169230769230769</v>
      </c>
      <c r="E485" s="38">
        <v>49.5</v>
      </c>
    </row>
    <row r="486" spans="1:5" x14ac:dyDescent="0.15">
      <c r="A486" s="36">
        <v>401.5</v>
      </c>
      <c r="B486">
        <v>37.299999999999997</v>
      </c>
      <c r="C486">
        <f t="shared" si="11"/>
        <v>14</v>
      </c>
      <c r="D486" s="36">
        <f t="shared" si="10"/>
        <v>24.169230769230769</v>
      </c>
      <c r="E486" s="38">
        <v>50</v>
      </c>
    </row>
    <row r="487" spans="1:5" x14ac:dyDescent="0.15">
      <c r="A487" s="36">
        <v>402</v>
      </c>
      <c r="B487">
        <v>37.299999999999997</v>
      </c>
      <c r="C487">
        <f t="shared" si="11"/>
        <v>14</v>
      </c>
      <c r="D487" s="36">
        <f t="shared" si="10"/>
        <v>24.169230769230769</v>
      </c>
      <c r="E487" s="38">
        <v>50.5</v>
      </c>
    </row>
    <row r="488" spans="1:5" x14ac:dyDescent="0.15">
      <c r="A488" s="36">
        <v>402.5</v>
      </c>
      <c r="B488">
        <v>37.299999999999997</v>
      </c>
      <c r="C488">
        <f t="shared" si="11"/>
        <v>14</v>
      </c>
      <c r="D488" s="36">
        <f t="shared" si="10"/>
        <v>24.476923076923075</v>
      </c>
      <c r="E488" s="38">
        <v>47</v>
      </c>
    </row>
    <row r="489" spans="1:5" x14ac:dyDescent="0.15">
      <c r="A489" s="36">
        <v>403</v>
      </c>
      <c r="B489">
        <v>37.299999999999997</v>
      </c>
      <c r="C489">
        <f t="shared" si="11"/>
        <v>14</v>
      </c>
      <c r="D489" s="36">
        <f t="shared" si="10"/>
        <v>24.476923076923075</v>
      </c>
      <c r="E489">
        <v>47.5</v>
      </c>
    </row>
    <row r="490" spans="1:5" x14ac:dyDescent="0.15">
      <c r="A490" s="36">
        <v>403.5</v>
      </c>
      <c r="B490">
        <v>37.299999999999997</v>
      </c>
      <c r="C490">
        <f t="shared" si="11"/>
        <v>14</v>
      </c>
      <c r="D490" s="36">
        <f t="shared" si="10"/>
        <v>24.476923076923075</v>
      </c>
      <c r="E490" s="38">
        <v>48</v>
      </c>
    </row>
    <row r="491" spans="1:5" x14ac:dyDescent="0.15">
      <c r="A491" s="36">
        <v>404</v>
      </c>
      <c r="B491">
        <v>37.299999999999997</v>
      </c>
      <c r="C491">
        <f t="shared" si="11"/>
        <v>14</v>
      </c>
      <c r="D491" s="36">
        <f t="shared" si="10"/>
        <v>24.476923076923075</v>
      </c>
      <c r="E491" s="38">
        <v>48.5</v>
      </c>
    </row>
    <row r="492" spans="1:5" x14ac:dyDescent="0.15">
      <c r="A492" s="36">
        <v>404.5</v>
      </c>
      <c r="B492">
        <v>37.299999999999997</v>
      </c>
      <c r="C492">
        <f t="shared" si="11"/>
        <v>14</v>
      </c>
      <c r="D492" s="36">
        <f t="shared" si="10"/>
        <v>24.476923076923075</v>
      </c>
      <c r="E492" s="38">
        <v>49</v>
      </c>
    </row>
    <row r="493" spans="1:5" x14ac:dyDescent="0.15">
      <c r="A493" s="36">
        <v>405</v>
      </c>
      <c r="B493">
        <v>37.299999999999997</v>
      </c>
      <c r="C493">
        <f t="shared" si="11"/>
        <v>14</v>
      </c>
      <c r="D493" s="36">
        <f t="shared" si="10"/>
        <v>24.476923076923075</v>
      </c>
      <c r="E493" s="38">
        <v>49.5</v>
      </c>
    </row>
    <row r="494" spans="1:5" x14ac:dyDescent="0.15">
      <c r="A494" s="36">
        <v>405.5</v>
      </c>
      <c r="B494">
        <v>37.299999999999997</v>
      </c>
      <c r="C494">
        <f t="shared" si="11"/>
        <v>14</v>
      </c>
      <c r="D494" s="36">
        <f t="shared" si="10"/>
        <v>24.476923076923075</v>
      </c>
      <c r="E494" s="38">
        <v>50</v>
      </c>
    </row>
    <row r="495" spans="1:5" x14ac:dyDescent="0.15">
      <c r="A495" s="36">
        <v>406</v>
      </c>
      <c r="B495">
        <v>37.299999999999997</v>
      </c>
      <c r="C495">
        <f t="shared" si="11"/>
        <v>14</v>
      </c>
      <c r="D495" s="36">
        <f t="shared" si="10"/>
        <v>24.476923076923075</v>
      </c>
      <c r="E495" s="38">
        <v>50.5</v>
      </c>
    </row>
    <row r="496" spans="1:5" x14ac:dyDescent="0.15">
      <c r="A496" s="36">
        <v>406.5</v>
      </c>
      <c r="B496">
        <v>37.299999999999997</v>
      </c>
      <c r="C496">
        <f t="shared" si="11"/>
        <v>14</v>
      </c>
      <c r="D496" s="36">
        <f t="shared" si="10"/>
        <v>24.784615384615385</v>
      </c>
      <c r="E496" s="38">
        <v>47</v>
      </c>
    </row>
    <row r="497" spans="1:5" x14ac:dyDescent="0.15">
      <c r="A497" s="36">
        <v>407</v>
      </c>
      <c r="B497">
        <v>37.299999999999997</v>
      </c>
      <c r="C497">
        <f t="shared" si="11"/>
        <v>14</v>
      </c>
      <c r="D497" s="36">
        <f t="shared" si="10"/>
        <v>24.784615384615385</v>
      </c>
      <c r="E497">
        <v>47.5</v>
      </c>
    </row>
    <row r="498" spans="1:5" x14ac:dyDescent="0.15">
      <c r="A498" s="36">
        <v>407.5</v>
      </c>
      <c r="B498">
        <v>37.299999999999997</v>
      </c>
      <c r="C498">
        <f t="shared" si="11"/>
        <v>14</v>
      </c>
      <c r="D498" s="36">
        <f t="shared" si="10"/>
        <v>24.784615384615385</v>
      </c>
      <c r="E498" s="38">
        <v>48</v>
      </c>
    </row>
    <row r="499" spans="1:5" x14ac:dyDescent="0.15">
      <c r="A499" s="36">
        <v>408</v>
      </c>
      <c r="B499">
        <v>37.299999999999997</v>
      </c>
      <c r="C499">
        <f t="shared" si="11"/>
        <v>14</v>
      </c>
      <c r="D499" s="36">
        <f t="shared" si="10"/>
        <v>24.784615384615385</v>
      </c>
      <c r="E499" s="38">
        <v>48.5</v>
      </c>
    </row>
    <row r="500" spans="1:5" x14ac:dyDescent="0.15">
      <c r="A500" s="36">
        <v>408.5</v>
      </c>
      <c r="B500">
        <v>37.299999999999997</v>
      </c>
      <c r="C500">
        <f t="shared" si="11"/>
        <v>14</v>
      </c>
      <c r="D500" s="36">
        <f t="shared" si="10"/>
        <v>24.784615384615385</v>
      </c>
      <c r="E500" s="38">
        <v>49</v>
      </c>
    </row>
    <row r="501" spans="1:5" x14ac:dyDescent="0.15">
      <c r="A501" s="36">
        <v>409</v>
      </c>
      <c r="B501">
        <v>37.299999999999997</v>
      </c>
      <c r="C501">
        <f t="shared" si="11"/>
        <v>14</v>
      </c>
      <c r="D501" s="36">
        <f t="shared" si="10"/>
        <v>24.784615384615385</v>
      </c>
      <c r="E501" s="38">
        <v>49.5</v>
      </c>
    </row>
    <row r="502" spans="1:5" x14ac:dyDescent="0.15">
      <c r="A502" s="36">
        <v>409.5</v>
      </c>
      <c r="B502">
        <v>37.299999999999997</v>
      </c>
      <c r="C502">
        <f t="shared" si="11"/>
        <v>14</v>
      </c>
      <c r="D502" s="36">
        <f t="shared" si="10"/>
        <v>24.984615384615385</v>
      </c>
      <c r="E502" s="38">
        <v>47.4</v>
      </c>
    </row>
    <row r="503" spans="1:5" x14ac:dyDescent="0.15">
      <c r="A503" s="36">
        <v>410</v>
      </c>
      <c r="B503">
        <v>37.299999999999997</v>
      </c>
      <c r="C503">
        <f t="shared" si="11"/>
        <v>14</v>
      </c>
      <c r="D503" s="36">
        <f t="shared" si="10"/>
        <v>25</v>
      </c>
      <c r="E503">
        <v>47.7</v>
      </c>
    </row>
    <row r="504" spans="1:5" x14ac:dyDescent="0.15">
      <c r="A504" s="36">
        <v>410.5</v>
      </c>
      <c r="B504">
        <v>37.299999999999997</v>
      </c>
      <c r="C504">
        <f t="shared" si="11"/>
        <v>14</v>
      </c>
      <c r="D504" s="36">
        <f t="shared" si="10"/>
        <v>25</v>
      </c>
      <c r="E504">
        <v>48.2</v>
      </c>
    </row>
    <row r="505" spans="1:5" x14ac:dyDescent="0.15">
      <c r="A505" s="36">
        <v>411</v>
      </c>
      <c r="B505">
        <v>37.299999999999997</v>
      </c>
      <c r="C505">
        <f t="shared" si="11"/>
        <v>14</v>
      </c>
      <c r="D505" s="36">
        <f t="shared" si="10"/>
        <v>25</v>
      </c>
      <c r="E505">
        <v>48.7</v>
      </c>
    </row>
    <row r="506" spans="1:5" x14ac:dyDescent="0.15">
      <c r="A506" s="36">
        <v>411.5</v>
      </c>
      <c r="B506">
        <v>37.299999999999997</v>
      </c>
      <c r="C506">
        <f t="shared" si="11"/>
        <v>14</v>
      </c>
      <c r="D506" s="36">
        <f t="shared" si="10"/>
        <v>25</v>
      </c>
      <c r="E506">
        <v>49.2</v>
      </c>
    </row>
    <row r="507" spans="1:5" x14ac:dyDescent="0.15">
      <c r="A507" s="36">
        <v>412</v>
      </c>
      <c r="B507">
        <v>37.299999999999997</v>
      </c>
      <c r="C507">
        <f t="shared" si="11"/>
        <v>14</v>
      </c>
      <c r="D507" s="36">
        <f t="shared" si="10"/>
        <v>25</v>
      </c>
      <c r="E507">
        <v>49.7</v>
      </c>
    </row>
    <row r="508" spans="1:5" x14ac:dyDescent="0.15">
      <c r="A508" s="36">
        <v>412.5</v>
      </c>
      <c r="B508">
        <v>37.299999999999997</v>
      </c>
      <c r="C508">
        <f t="shared" si="11"/>
        <v>14</v>
      </c>
      <c r="D508" s="36">
        <f t="shared" si="10"/>
        <v>25</v>
      </c>
      <c r="E508">
        <v>50.2</v>
      </c>
    </row>
    <row r="509" spans="1:5" x14ac:dyDescent="0.15">
      <c r="A509" s="36">
        <v>413</v>
      </c>
      <c r="B509">
        <v>37.299999999999997</v>
      </c>
      <c r="C509">
        <f t="shared" si="11"/>
        <v>14</v>
      </c>
      <c r="D509" s="36">
        <f t="shared" si="10"/>
        <v>25</v>
      </c>
      <c r="E509">
        <v>50.7</v>
      </c>
    </row>
    <row r="510" spans="1:5" x14ac:dyDescent="0.15">
      <c r="A510" s="36">
        <v>413.5</v>
      </c>
      <c r="B510">
        <v>37.299999999999997</v>
      </c>
      <c r="C510">
        <f t="shared" si="11"/>
        <v>14</v>
      </c>
      <c r="D510" s="36">
        <f t="shared" si="10"/>
        <v>25.107692307692307</v>
      </c>
      <c r="E510">
        <v>49.8</v>
      </c>
    </row>
    <row r="511" spans="1:5" x14ac:dyDescent="0.15">
      <c r="A511" s="36">
        <v>414</v>
      </c>
      <c r="B511">
        <v>37.299999999999997</v>
      </c>
      <c r="C511">
        <f t="shared" si="11"/>
        <v>14</v>
      </c>
      <c r="D511" s="36">
        <f t="shared" si="10"/>
        <v>25.107692307692307</v>
      </c>
      <c r="E511">
        <v>50.3</v>
      </c>
    </row>
    <row r="512" spans="1:5" x14ac:dyDescent="0.15">
      <c r="A512" s="36">
        <v>414.5</v>
      </c>
      <c r="B512">
        <v>37.299999999999997</v>
      </c>
      <c r="C512">
        <f t="shared" si="11"/>
        <v>14</v>
      </c>
      <c r="D512" s="36">
        <f t="shared" si="10"/>
        <v>25.107692307692307</v>
      </c>
      <c r="E512">
        <v>50.8</v>
      </c>
    </row>
    <row r="513" spans="1:5" x14ac:dyDescent="0.15">
      <c r="A513" s="36">
        <v>415</v>
      </c>
      <c r="B513">
        <v>37.299999999999997</v>
      </c>
      <c r="C513">
        <f t="shared" si="11"/>
        <v>14</v>
      </c>
      <c r="D513" s="36">
        <f t="shared" si="10"/>
        <v>25.223076923076921</v>
      </c>
      <c r="E513">
        <v>49.8</v>
      </c>
    </row>
    <row r="514" spans="1:5" x14ac:dyDescent="0.15">
      <c r="A514" s="36">
        <v>415.5</v>
      </c>
      <c r="B514">
        <v>37.299999999999997</v>
      </c>
      <c r="C514">
        <f t="shared" si="11"/>
        <v>14</v>
      </c>
      <c r="D514" s="36">
        <f t="shared" si="10"/>
        <v>25.223076923076921</v>
      </c>
      <c r="E514">
        <v>50.3</v>
      </c>
    </row>
    <row r="515" spans="1:5" x14ac:dyDescent="0.15">
      <c r="A515" s="36">
        <v>416</v>
      </c>
      <c r="B515">
        <v>37.299999999999997</v>
      </c>
      <c r="C515">
        <f t="shared" si="11"/>
        <v>14</v>
      </c>
      <c r="D515" s="36">
        <f t="shared" si="10"/>
        <v>25.223076923076921</v>
      </c>
      <c r="E515">
        <v>50.8</v>
      </c>
    </row>
    <row r="516" spans="1:5" x14ac:dyDescent="0.15">
      <c r="A516" s="36">
        <v>416.5</v>
      </c>
      <c r="B516">
        <v>37.299999999999997</v>
      </c>
      <c r="C516">
        <f t="shared" si="11"/>
        <v>14</v>
      </c>
      <c r="D516" s="36">
        <f t="shared" si="10"/>
        <v>25.469230769230766</v>
      </c>
      <c r="E516">
        <v>48.1</v>
      </c>
    </row>
    <row r="517" spans="1:5" x14ac:dyDescent="0.15">
      <c r="A517" s="36">
        <v>417</v>
      </c>
      <c r="B517">
        <v>37.299999999999997</v>
      </c>
      <c r="C517">
        <f t="shared" si="11"/>
        <v>14</v>
      </c>
      <c r="D517" s="36">
        <f t="shared" ref="D517:D580" si="12">(A517-B517-E517)/(C517-1)</f>
        <v>25.469230769230766</v>
      </c>
      <c r="E517">
        <v>48.6</v>
      </c>
    </row>
    <row r="518" spans="1:5" x14ac:dyDescent="0.15">
      <c r="A518" s="36">
        <v>417.5</v>
      </c>
      <c r="B518">
        <v>37.299999999999997</v>
      </c>
      <c r="C518">
        <f t="shared" si="11"/>
        <v>14</v>
      </c>
      <c r="D518" s="36">
        <f t="shared" si="12"/>
        <v>25.469230769230766</v>
      </c>
      <c r="E518">
        <v>49.1</v>
      </c>
    </row>
    <row r="519" spans="1:5" x14ac:dyDescent="0.15">
      <c r="A519" s="36">
        <v>418</v>
      </c>
      <c r="B519">
        <v>37.299999999999997</v>
      </c>
      <c r="C519">
        <f t="shared" si="11"/>
        <v>14</v>
      </c>
      <c r="D519" s="36">
        <f t="shared" si="12"/>
        <v>25.469230769230766</v>
      </c>
      <c r="E519">
        <v>49.6</v>
      </c>
    </row>
    <row r="520" spans="1:5" x14ac:dyDescent="0.15">
      <c r="A520" s="36">
        <v>418.5</v>
      </c>
      <c r="B520">
        <v>37.299999999999997</v>
      </c>
      <c r="C520">
        <f t="shared" si="11"/>
        <v>14</v>
      </c>
      <c r="D520" s="36">
        <f t="shared" si="12"/>
        <v>25.469230769230766</v>
      </c>
      <c r="E520">
        <v>50.1</v>
      </c>
    </row>
    <row r="521" spans="1:5" x14ac:dyDescent="0.15">
      <c r="A521" s="36">
        <v>419</v>
      </c>
      <c r="B521">
        <v>37.299999999999997</v>
      </c>
      <c r="C521">
        <f t="shared" si="11"/>
        <v>14</v>
      </c>
      <c r="D521" s="36">
        <f t="shared" si="12"/>
        <v>25.469230769230766</v>
      </c>
      <c r="E521">
        <v>50.6</v>
      </c>
    </row>
    <row r="522" spans="1:5" x14ac:dyDescent="0.15">
      <c r="A522" s="36">
        <v>419.5</v>
      </c>
      <c r="B522">
        <v>37.299999999999997</v>
      </c>
      <c r="C522" s="37">
        <f>C521+1</f>
        <v>15</v>
      </c>
      <c r="D522" s="36">
        <f t="shared" si="12"/>
        <v>23.942857142857143</v>
      </c>
      <c r="E522" s="38">
        <v>47</v>
      </c>
    </row>
    <row r="523" spans="1:5" x14ac:dyDescent="0.15">
      <c r="A523" s="36">
        <v>420</v>
      </c>
      <c r="B523">
        <v>37.299999999999997</v>
      </c>
      <c r="C523">
        <f>C522</f>
        <v>15</v>
      </c>
      <c r="D523" s="36">
        <f t="shared" si="12"/>
        <v>23.935714285714283</v>
      </c>
      <c r="E523">
        <v>47.6</v>
      </c>
    </row>
    <row r="524" spans="1:5" x14ac:dyDescent="0.15">
      <c r="A524" s="36">
        <v>420.5</v>
      </c>
      <c r="B524">
        <v>37.299999999999997</v>
      </c>
      <c r="C524">
        <f t="shared" ref="C524:C571" si="13">C523</f>
        <v>15</v>
      </c>
      <c r="D524" s="36">
        <f t="shared" si="12"/>
        <v>23.935714285714283</v>
      </c>
      <c r="E524">
        <v>48.1</v>
      </c>
    </row>
    <row r="525" spans="1:5" x14ac:dyDescent="0.15">
      <c r="A525" s="36">
        <v>421</v>
      </c>
      <c r="B525">
        <v>37.299999999999997</v>
      </c>
      <c r="C525">
        <f t="shared" si="13"/>
        <v>15</v>
      </c>
      <c r="D525" s="36">
        <f t="shared" si="12"/>
        <v>23.935714285714283</v>
      </c>
      <c r="E525">
        <v>48.6</v>
      </c>
    </row>
    <row r="526" spans="1:5" x14ac:dyDescent="0.15">
      <c r="A526" s="36">
        <v>421.5</v>
      </c>
      <c r="B526">
        <v>37.299999999999997</v>
      </c>
      <c r="C526">
        <f t="shared" si="13"/>
        <v>15</v>
      </c>
      <c r="D526" s="36">
        <f t="shared" si="12"/>
        <v>23.935714285714283</v>
      </c>
      <c r="E526">
        <v>49.1</v>
      </c>
    </row>
    <row r="527" spans="1:5" x14ac:dyDescent="0.15">
      <c r="A527" s="36">
        <v>422</v>
      </c>
      <c r="B527">
        <v>37.299999999999997</v>
      </c>
      <c r="C527">
        <f t="shared" si="13"/>
        <v>15</v>
      </c>
      <c r="D527" s="36">
        <f t="shared" si="12"/>
        <v>23.935714285714283</v>
      </c>
      <c r="E527">
        <v>49.6</v>
      </c>
    </row>
    <row r="528" spans="1:5" x14ac:dyDescent="0.15">
      <c r="A528" s="36">
        <v>422.5</v>
      </c>
      <c r="B528">
        <v>37.299999999999997</v>
      </c>
      <c r="C528">
        <f t="shared" si="13"/>
        <v>15</v>
      </c>
      <c r="D528" s="36">
        <f t="shared" si="12"/>
        <v>23.935714285714283</v>
      </c>
      <c r="E528">
        <v>50.1</v>
      </c>
    </row>
    <row r="529" spans="1:5" x14ac:dyDescent="0.15">
      <c r="A529" s="36">
        <v>423</v>
      </c>
      <c r="B529">
        <v>37.299999999999997</v>
      </c>
      <c r="C529">
        <f t="shared" si="13"/>
        <v>15</v>
      </c>
      <c r="D529" s="36">
        <f t="shared" si="12"/>
        <v>23.935714285714283</v>
      </c>
      <c r="E529">
        <v>50.6</v>
      </c>
    </row>
    <row r="530" spans="1:5" x14ac:dyDescent="0.15">
      <c r="A530" s="36">
        <v>423.5</v>
      </c>
      <c r="B530">
        <v>37.299999999999997</v>
      </c>
      <c r="C530">
        <f t="shared" si="13"/>
        <v>15</v>
      </c>
      <c r="D530" s="36">
        <f t="shared" si="12"/>
        <v>24.228571428571428</v>
      </c>
      <c r="E530" s="38">
        <v>47</v>
      </c>
    </row>
    <row r="531" spans="1:5" x14ac:dyDescent="0.15">
      <c r="A531" s="36">
        <v>424</v>
      </c>
      <c r="B531">
        <v>37.299999999999997</v>
      </c>
      <c r="C531">
        <f t="shared" si="13"/>
        <v>15</v>
      </c>
      <c r="D531" s="36">
        <f t="shared" si="12"/>
        <v>24.228571428571428</v>
      </c>
      <c r="E531">
        <v>47.5</v>
      </c>
    </row>
    <row r="532" spans="1:5" x14ac:dyDescent="0.15">
      <c r="A532" s="36">
        <v>424.5</v>
      </c>
      <c r="B532">
        <v>37.299999999999997</v>
      </c>
      <c r="C532">
        <f t="shared" si="13"/>
        <v>15</v>
      </c>
      <c r="D532" s="36">
        <f t="shared" si="12"/>
        <v>24.228571428571428</v>
      </c>
      <c r="E532" s="38">
        <v>48</v>
      </c>
    </row>
    <row r="533" spans="1:5" x14ac:dyDescent="0.15">
      <c r="A533" s="36">
        <v>425</v>
      </c>
      <c r="B533">
        <v>37.299999999999997</v>
      </c>
      <c r="C533">
        <f t="shared" si="13"/>
        <v>15</v>
      </c>
      <c r="D533" s="36">
        <f t="shared" si="12"/>
        <v>24.228571428571428</v>
      </c>
      <c r="E533" s="38">
        <v>48.5</v>
      </c>
    </row>
    <row r="534" spans="1:5" x14ac:dyDescent="0.15">
      <c r="A534" s="36">
        <v>425.5</v>
      </c>
      <c r="B534">
        <v>37.299999999999997</v>
      </c>
      <c r="C534">
        <f t="shared" si="13"/>
        <v>15</v>
      </c>
      <c r="D534" s="36">
        <f t="shared" si="12"/>
        <v>24.228571428571428</v>
      </c>
      <c r="E534" s="38">
        <v>49</v>
      </c>
    </row>
    <row r="535" spans="1:5" x14ac:dyDescent="0.15">
      <c r="A535" s="36">
        <v>426</v>
      </c>
      <c r="B535">
        <v>37.299999999999997</v>
      </c>
      <c r="C535">
        <f t="shared" si="13"/>
        <v>15</v>
      </c>
      <c r="D535" s="36">
        <f t="shared" si="12"/>
        <v>24.228571428571428</v>
      </c>
      <c r="E535" s="38">
        <v>49.5</v>
      </c>
    </row>
    <row r="536" spans="1:5" x14ac:dyDescent="0.15">
      <c r="A536" s="36">
        <v>426.5</v>
      </c>
      <c r="B536">
        <v>37.299999999999997</v>
      </c>
      <c r="C536">
        <f t="shared" si="13"/>
        <v>15</v>
      </c>
      <c r="D536" s="36">
        <f t="shared" si="12"/>
        <v>24.228571428571428</v>
      </c>
      <c r="E536" s="38">
        <v>50</v>
      </c>
    </row>
    <row r="537" spans="1:5" x14ac:dyDescent="0.15">
      <c r="A537" s="36">
        <v>427</v>
      </c>
      <c r="B537">
        <v>37.299999999999997</v>
      </c>
      <c r="C537">
        <f t="shared" si="13"/>
        <v>15</v>
      </c>
      <c r="D537" s="36">
        <f t="shared" si="12"/>
        <v>24.228571428571428</v>
      </c>
      <c r="E537" s="38">
        <v>50.5</v>
      </c>
    </row>
    <row r="538" spans="1:5" x14ac:dyDescent="0.15">
      <c r="A538" s="36">
        <v>427.5</v>
      </c>
      <c r="B538">
        <v>37.299999999999997</v>
      </c>
      <c r="C538">
        <f t="shared" si="13"/>
        <v>15</v>
      </c>
      <c r="D538" s="36">
        <f t="shared" si="12"/>
        <v>24.514285714285712</v>
      </c>
      <c r="E538" s="38">
        <v>47</v>
      </c>
    </row>
    <row r="539" spans="1:5" x14ac:dyDescent="0.15">
      <c r="A539" s="36">
        <v>428</v>
      </c>
      <c r="B539">
        <v>37.299999999999997</v>
      </c>
      <c r="C539">
        <f t="shared" si="13"/>
        <v>15</v>
      </c>
      <c r="D539" s="36">
        <f t="shared" si="12"/>
        <v>24.514285714285712</v>
      </c>
      <c r="E539">
        <v>47.5</v>
      </c>
    </row>
    <row r="540" spans="1:5" x14ac:dyDescent="0.15">
      <c r="A540" s="36">
        <v>428.5</v>
      </c>
      <c r="B540">
        <v>37.299999999999997</v>
      </c>
      <c r="C540">
        <f t="shared" si="13"/>
        <v>15</v>
      </c>
      <c r="D540" s="36">
        <f t="shared" si="12"/>
        <v>24.514285714285712</v>
      </c>
      <c r="E540" s="38">
        <v>48</v>
      </c>
    </row>
    <row r="541" spans="1:5" x14ac:dyDescent="0.15">
      <c r="A541" s="36">
        <v>429</v>
      </c>
      <c r="B541">
        <v>37.299999999999997</v>
      </c>
      <c r="C541">
        <f t="shared" si="13"/>
        <v>15</v>
      </c>
      <c r="D541" s="36">
        <f t="shared" si="12"/>
        <v>24.514285714285712</v>
      </c>
      <c r="E541" s="38">
        <v>48.5</v>
      </c>
    </row>
    <row r="542" spans="1:5" x14ac:dyDescent="0.15">
      <c r="A542" s="36">
        <v>429.5</v>
      </c>
      <c r="B542">
        <v>37.299999999999997</v>
      </c>
      <c r="C542">
        <f t="shared" si="13"/>
        <v>15</v>
      </c>
      <c r="D542" s="36">
        <f t="shared" si="12"/>
        <v>24.514285714285712</v>
      </c>
      <c r="E542" s="38">
        <v>49</v>
      </c>
    </row>
    <row r="543" spans="1:5" x14ac:dyDescent="0.15">
      <c r="A543" s="36">
        <v>430</v>
      </c>
      <c r="B543">
        <v>37.299999999999997</v>
      </c>
      <c r="C543">
        <f t="shared" si="13"/>
        <v>15</v>
      </c>
      <c r="D543" s="36">
        <f t="shared" si="12"/>
        <v>24.514285714285712</v>
      </c>
      <c r="E543" s="38">
        <v>49.5</v>
      </c>
    </row>
    <row r="544" spans="1:5" x14ac:dyDescent="0.15">
      <c r="A544" s="36">
        <v>430.5</v>
      </c>
      <c r="B544">
        <v>37.299999999999997</v>
      </c>
      <c r="C544">
        <f t="shared" si="13"/>
        <v>15</v>
      </c>
      <c r="D544" s="36">
        <f t="shared" si="12"/>
        <v>24.514285714285712</v>
      </c>
      <c r="E544" s="38">
        <v>50</v>
      </c>
    </row>
    <row r="545" spans="1:5" x14ac:dyDescent="0.15">
      <c r="A545" s="36">
        <v>431</v>
      </c>
      <c r="B545">
        <v>37.299999999999997</v>
      </c>
      <c r="C545">
        <f t="shared" si="13"/>
        <v>15</v>
      </c>
      <c r="D545" s="36">
        <f t="shared" si="12"/>
        <v>24.514285714285712</v>
      </c>
      <c r="E545" s="38">
        <v>50.5</v>
      </c>
    </row>
    <row r="546" spans="1:5" x14ac:dyDescent="0.15">
      <c r="A546" s="36">
        <v>431.5</v>
      </c>
      <c r="B546">
        <v>37.299999999999997</v>
      </c>
      <c r="C546">
        <f t="shared" si="13"/>
        <v>15</v>
      </c>
      <c r="D546" s="36">
        <f t="shared" si="12"/>
        <v>24.8</v>
      </c>
      <c r="E546" s="38">
        <v>47</v>
      </c>
    </row>
    <row r="547" spans="1:5" x14ac:dyDescent="0.15">
      <c r="A547" s="36">
        <v>432</v>
      </c>
      <c r="B547">
        <v>37.299999999999997</v>
      </c>
      <c r="C547">
        <f t="shared" si="13"/>
        <v>15</v>
      </c>
      <c r="D547" s="36">
        <f t="shared" si="12"/>
        <v>24.8</v>
      </c>
      <c r="E547">
        <v>47.5</v>
      </c>
    </row>
    <row r="548" spans="1:5" x14ac:dyDescent="0.15">
      <c r="A548" s="36">
        <v>432.5</v>
      </c>
      <c r="B548">
        <v>37.299999999999997</v>
      </c>
      <c r="C548">
        <f t="shared" si="13"/>
        <v>15</v>
      </c>
      <c r="D548" s="36">
        <f t="shared" si="12"/>
        <v>24.8</v>
      </c>
      <c r="E548" s="38">
        <v>48</v>
      </c>
    </row>
    <row r="549" spans="1:5" x14ac:dyDescent="0.15">
      <c r="A549" s="36">
        <v>433</v>
      </c>
      <c r="B549">
        <v>37.299999999999997</v>
      </c>
      <c r="C549">
        <f t="shared" si="13"/>
        <v>15</v>
      </c>
      <c r="D549" s="36">
        <f t="shared" si="12"/>
        <v>24.8</v>
      </c>
      <c r="E549" s="38">
        <v>48.5</v>
      </c>
    </row>
    <row r="550" spans="1:5" x14ac:dyDescent="0.15">
      <c r="A550" s="36">
        <v>433.5</v>
      </c>
      <c r="B550">
        <v>37.299999999999997</v>
      </c>
      <c r="C550">
        <f t="shared" si="13"/>
        <v>15</v>
      </c>
      <c r="D550" s="36">
        <f t="shared" si="12"/>
        <v>24.8</v>
      </c>
      <c r="E550" s="38">
        <v>49</v>
      </c>
    </row>
    <row r="551" spans="1:5" x14ac:dyDescent="0.15">
      <c r="A551" s="36">
        <v>434</v>
      </c>
      <c r="B551">
        <v>37.299999999999997</v>
      </c>
      <c r="C551">
        <f t="shared" si="13"/>
        <v>15</v>
      </c>
      <c r="D551" s="36">
        <f t="shared" si="12"/>
        <v>24.8</v>
      </c>
      <c r="E551" s="38">
        <v>49.5</v>
      </c>
    </row>
    <row r="552" spans="1:5" x14ac:dyDescent="0.15">
      <c r="A552" s="36">
        <v>434.5</v>
      </c>
      <c r="B552">
        <v>37.299999999999997</v>
      </c>
      <c r="C552">
        <f t="shared" si="13"/>
        <v>15</v>
      </c>
      <c r="D552" s="36">
        <f t="shared" si="12"/>
        <v>24.985714285714288</v>
      </c>
      <c r="E552" s="38">
        <v>47.4</v>
      </c>
    </row>
    <row r="553" spans="1:5" x14ac:dyDescent="0.15">
      <c r="A553" s="36">
        <v>435</v>
      </c>
      <c r="B553">
        <v>37.299999999999997</v>
      </c>
      <c r="C553">
        <f t="shared" si="13"/>
        <v>15</v>
      </c>
      <c r="D553" s="36">
        <f t="shared" si="12"/>
        <v>25</v>
      </c>
      <c r="E553">
        <v>47.7</v>
      </c>
    </row>
    <row r="554" spans="1:5" x14ac:dyDescent="0.15">
      <c r="A554" s="36">
        <v>435.5</v>
      </c>
      <c r="B554">
        <v>37.299999999999997</v>
      </c>
      <c r="C554">
        <f t="shared" si="13"/>
        <v>15</v>
      </c>
      <c r="D554" s="36">
        <f t="shared" si="12"/>
        <v>25</v>
      </c>
      <c r="E554">
        <v>48.2</v>
      </c>
    </row>
    <row r="555" spans="1:5" x14ac:dyDescent="0.15">
      <c r="A555" s="36">
        <v>436</v>
      </c>
      <c r="B555">
        <v>37.299999999999997</v>
      </c>
      <c r="C555">
        <f t="shared" si="13"/>
        <v>15</v>
      </c>
      <c r="D555" s="36">
        <f t="shared" si="12"/>
        <v>25</v>
      </c>
      <c r="E555">
        <v>48.7</v>
      </c>
    </row>
    <row r="556" spans="1:5" x14ac:dyDescent="0.15">
      <c r="A556" s="36">
        <v>436.5</v>
      </c>
      <c r="B556">
        <v>37.299999999999997</v>
      </c>
      <c r="C556">
        <f t="shared" si="13"/>
        <v>15</v>
      </c>
      <c r="D556" s="36">
        <f t="shared" si="12"/>
        <v>25</v>
      </c>
      <c r="E556">
        <v>49.2</v>
      </c>
    </row>
    <row r="557" spans="1:5" x14ac:dyDescent="0.15">
      <c r="A557" s="36">
        <v>437</v>
      </c>
      <c r="B557">
        <v>37.299999999999997</v>
      </c>
      <c r="C557">
        <f t="shared" si="13"/>
        <v>15</v>
      </c>
      <c r="D557" s="36">
        <f t="shared" si="12"/>
        <v>25</v>
      </c>
      <c r="E557">
        <v>49.7</v>
      </c>
    </row>
    <row r="558" spans="1:5" x14ac:dyDescent="0.15">
      <c r="A558" s="36">
        <v>437.5</v>
      </c>
      <c r="B558">
        <v>37.299999999999997</v>
      </c>
      <c r="C558">
        <f t="shared" si="13"/>
        <v>15</v>
      </c>
      <c r="D558" s="36">
        <f t="shared" si="12"/>
        <v>25</v>
      </c>
      <c r="E558">
        <v>50.2</v>
      </c>
    </row>
    <row r="559" spans="1:5" x14ac:dyDescent="0.15">
      <c r="A559" s="36">
        <v>438</v>
      </c>
      <c r="B559">
        <v>37.299999999999997</v>
      </c>
      <c r="C559">
        <f t="shared" si="13"/>
        <v>15</v>
      </c>
      <c r="D559" s="36">
        <f t="shared" si="12"/>
        <v>25</v>
      </c>
      <c r="E559">
        <v>50.7</v>
      </c>
    </row>
    <row r="560" spans="1:5" x14ac:dyDescent="0.15">
      <c r="A560" s="36">
        <v>438.5</v>
      </c>
      <c r="B560">
        <v>37.299999999999997</v>
      </c>
      <c r="C560">
        <f t="shared" si="13"/>
        <v>15</v>
      </c>
      <c r="D560" s="36">
        <f t="shared" si="12"/>
        <v>25.099999999999998</v>
      </c>
      <c r="E560">
        <v>49.8</v>
      </c>
    </row>
    <row r="561" spans="1:5" x14ac:dyDescent="0.15">
      <c r="A561" s="36">
        <v>439</v>
      </c>
      <c r="B561">
        <v>37.299999999999997</v>
      </c>
      <c r="C561">
        <f t="shared" si="13"/>
        <v>15</v>
      </c>
      <c r="D561" s="36">
        <f t="shared" si="12"/>
        <v>25.099999999999998</v>
      </c>
      <c r="E561">
        <v>50.3</v>
      </c>
    </row>
    <row r="562" spans="1:5" x14ac:dyDescent="0.15">
      <c r="A562" s="36">
        <v>439.5</v>
      </c>
      <c r="B562">
        <v>37.299999999999997</v>
      </c>
      <c r="C562">
        <f t="shared" si="13"/>
        <v>15</v>
      </c>
      <c r="D562" s="36">
        <f t="shared" si="12"/>
        <v>25.099999999999998</v>
      </c>
      <c r="E562">
        <v>50.8</v>
      </c>
    </row>
    <row r="563" spans="1:5" x14ac:dyDescent="0.15">
      <c r="A563" s="36">
        <v>440</v>
      </c>
      <c r="B563">
        <v>37.299999999999997</v>
      </c>
      <c r="C563">
        <f t="shared" si="13"/>
        <v>15</v>
      </c>
      <c r="D563" s="36">
        <f t="shared" si="12"/>
        <v>25.207142857142856</v>
      </c>
      <c r="E563">
        <v>49.8</v>
      </c>
    </row>
    <row r="564" spans="1:5" x14ac:dyDescent="0.15">
      <c r="A564" s="36">
        <v>440.5</v>
      </c>
      <c r="B564">
        <v>37.299999999999997</v>
      </c>
      <c r="C564">
        <f t="shared" si="13"/>
        <v>15</v>
      </c>
      <c r="D564" s="36">
        <f t="shared" si="12"/>
        <v>25.207142857142856</v>
      </c>
      <c r="E564">
        <v>50.3</v>
      </c>
    </row>
    <row r="565" spans="1:5" x14ac:dyDescent="0.15">
      <c r="A565" s="36">
        <v>441</v>
      </c>
      <c r="B565">
        <v>37.299999999999997</v>
      </c>
      <c r="C565">
        <f t="shared" si="13"/>
        <v>15</v>
      </c>
      <c r="D565" s="36">
        <f t="shared" si="12"/>
        <v>25.207142857142856</v>
      </c>
      <c r="E565">
        <v>50.8</v>
      </c>
    </row>
    <row r="566" spans="1:5" x14ac:dyDescent="0.15">
      <c r="A566" s="36">
        <v>441.5</v>
      </c>
      <c r="B566">
        <v>37.299999999999997</v>
      </c>
      <c r="C566">
        <f t="shared" si="13"/>
        <v>15</v>
      </c>
      <c r="D566" s="36">
        <f t="shared" si="12"/>
        <v>25.435714285714283</v>
      </c>
      <c r="E566">
        <v>48.1</v>
      </c>
    </row>
    <row r="567" spans="1:5" x14ac:dyDescent="0.15">
      <c r="A567" s="36">
        <v>442</v>
      </c>
      <c r="B567">
        <v>37.299999999999997</v>
      </c>
      <c r="C567">
        <f t="shared" si="13"/>
        <v>15</v>
      </c>
      <c r="D567" s="36">
        <f t="shared" si="12"/>
        <v>25.435714285714283</v>
      </c>
      <c r="E567">
        <v>48.6</v>
      </c>
    </row>
    <row r="568" spans="1:5" x14ac:dyDescent="0.15">
      <c r="A568" s="36">
        <v>442.5</v>
      </c>
      <c r="B568">
        <v>37.299999999999997</v>
      </c>
      <c r="C568">
        <f t="shared" si="13"/>
        <v>15</v>
      </c>
      <c r="D568" s="36">
        <f t="shared" si="12"/>
        <v>25.435714285714283</v>
      </c>
      <c r="E568">
        <v>49.1</v>
      </c>
    </row>
    <row r="569" spans="1:5" x14ac:dyDescent="0.15">
      <c r="A569" s="36">
        <v>443</v>
      </c>
      <c r="B569">
        <v>37.299999999999997</v>
      </c>
      <c r="C569">
        <f t="shared" si="13"/>
        <v>15</v>
      </c>
      <c r="D569" s="36">
        <f t="shared" si="12"/>
        <v>25.435714285714283</v>
      </c>
      <c r="E569">
        <v>49.6</v>
      </c>
    </row>
    <row r="570" spans="1:5" x14ac:dyDescent="0.15">
      <c r="A570" s="36">
        <v>443.5</v>
      </c>
      <c r="B570">
        <v>37.299999999999997</v>
      </c>
      <c r="C570">
        <f t="shared" si="13"/>
        <v>15</v>
      </c>
      <c r="D570" s="36">
        <f t="shared" si="12"/>
        <v>25.435714285714283</v>
      </c>
      <c r="E570">
        <v>50.1</v>
      </c>
    </row>
    <row r="571" spans="1:5" x14ac:dyDescent="0.15">
      <c r="A571" s="36">
        <v>444</v>
      </c>
      <c r="B571">
        <v>37.299999999999997</v>
      </c>
      <c r="C571">
        <f t="shared" si="13"/>
        <v>15</v>
      </c>
      <c r="D571" s="36">
        <f t="shared" si="12"/>
        <v>25.435714285714283</v>
      </c>
      <c r="E571">
        <v>50.6</v>
      </c>
    </row>
    <row r="572" spans="1:5" x14ac:dyDescent="0.15">
      <c r="A572" s="36">
        <v>444.5</v>
      </c>
      <c r="B572">
        <v>37.299999999999997</v>
      </c>
      <c r="C572" s="37">
        <f>C571+1</f>
        <v>16</v>
      </c>
      <c r="D572" s="36">
        <f t="shared" si="12"/>
        <v>24.013333333333332</v>
      </c>
      <c r="E572" s="38">
        <v>47</v>
      </c>
    </row>
    <row r="573" spans="1:5" x14ac:dyDescent="0.15">
      <c r="A573" s="36">
        <v>445</v>
      </c>
      <c r="B573">
        <v>37.299999999999997</v>
      </c>
      <c r="C573">
        <f>C572</f>
        <v>16</v>
      </c>
      <c r="D573" s="36">
        <f t="shared" si="12"/>
        <v>24.006666666666664</v>
      </c>
      <c r="E573">
        <v>47.6</v>
      </c>
    </row>
    <row r="574" spans="1:5" x14ac:dyDescent="0.15">
      <c r="A574" s="36">
        <v>445.5</v>
      </c>
      <c r="B574">
        <v>37.299999999999997</v>
      </c>
      <c r="C574">
        <f t="shared" ref="C574:C621" si="14">C573</f>
        <v>16</v>
      </c>
      <c r="D574" s="36">
        <f t="shared" si="12"/>
        <v>24.006666666666664</v>
      </c>
      <c r="E574">
        <v>48.1</v>
      </c>
    </row>
    <row r="575" spans="1:5" x14ac:dyDescent="0.15">
      <c r="A575" s="36">
        <v>446</v>
      </c>
      <c r="B575">
        <v>37.299999999999997</v>
      </c>
      <c r="C575">
        <f t="shared" si="14"/>
        <v>16</v>
      </c>
      <c r="D575" s="36">
        <f t="shared" si="12"/>
        <v>24.006666666666664</v>
      </c>
      <c r="E575">
        <v>48.6</v>
      </c>
    </row>
    <row r="576" spans="1:5" x14ac:dyDescent="0.15">
      <c r="A576" s="36">
        <v>446.5</v>
      </c>
      <c r="B576">
        <v>37.299999999999997</v>
      </c>
      <c r="C576">
        <f t="shared" si="14"/>
        <v>16</v>
      </c>
      <c r="D576" s="36">
        <f t="shared" si="12"/>
        <v>24.006666666666664</v>
      </c>
      <c r="E576">
        <v>49.1</v>
      </c>
    </row>
    <row r="577" spans="1:5" x14ac:dyDescent="0.15">
      <c r="A577" s="36">
        <v>447</v>
      </c>
      <c r="B577">
        <v>37.299999999999997</v>
      </c>
      <c r="C577">
        <f t="shared" si="14"/>
        <v>16</v>
      </c>
      <c r="D577" s="36">
        <f t="shared" si="12"/>
        <v>24.006666666666664</v>
      </c>
      <c r="E577">
        <v>49.6</v>
      </c>
    </row>
    <row r="578" spans="1:5" x14ac:dyDescent="0.15">
      <c r="A578" s="36">
        <v>447.5</v>
      </c>
      <c r="B578">
        <v>37.299999999999997</v>
      </c>
      <c r="C578">
        <f t="shared" si="14"/>
        <v>16</v>
      </c>
      <c r="D578" s="36">
        <f t="shared" si="12"/>
        <v>24.006666666666664</v>
      </c>
      <c r="E578">
        <v>50.1</v>
      </c>
    </row>
    <row r="579" spans="1:5" x14ac:dyDescent="0.15">
      <c r="A579" s="36">
        <v>448</v>
      </c>
      <c r="B579">
        <v>37.299999999999997</v>
      </c>
      <c r="C579">
        <f t="shared" si="14"/>
        <v>16</v>
      </c>
      <c r="D579" s="36">
        <f t="shared" si="12"/>
        <v>24.006666666666664</v>
      </c>
      <c r="E579">
        <v>50.6</v>
      </c>
    </row>
    <row r="580" spans="1:5" x14ac:dyDescent="0.15">
      <c r="A580" s="36">
        <v>448.5</v>
      </c>
      <c r="B580">
        <v>37.299999999999997</v>
      </c>
      <c r="C580">
        <f t="shared" si="14"/>
        <v>16</v>
      </c>
      <c r="D580" s="36">
        <f t="shared" si="12"/>
        <v>24.279999999999998</v>
      </c>
      <c r="E580" s="38">
        <v>47</v>
      </c>
    </row>
    <row r="581" spans="1:5" x14ac:dyDescent="0.15">
      <c r="A581" s="36">
        <v>449</v>
      </c>
      <c r="B581">
        <v>37.299999999999997</v>
      </c>
      <c r="C581">
        <f t="shared" si="14"/>
        <v>16</v>
      </c>
      <c r="D581" s="36">
        <f t="shared" ref="D581:D644" si="15">(A581-B581-E581)/(C581-1)</f>
        <v>24.279999999999998</v>
      </c>
      <c r="E581">
        <v>47.5</v>
      </c>
    </row>
    <row r="582" spans="1:5" x14ac:dyDescent="0.15">
      <c r="A582" s="36">
        <v>449.5</v>
      </c>
      <c r="B582">
        <v>37.299999999999997</v>
      </c>
      <c r="C582">
        <f t="shared" si="14"/>
        <v>16</v>
      </c>
      <c r="D582" s="36">
        <f t="shared" si="15"/>
        <v>24.279999999999998</v>
      </c>
      <c r="E582" s="38">
        <v>48</v>
      </c>
    </row>
    <row r="583" spans="1:5" x14ac:dyDescent="0.15">
      <c r="A583" s="36">
        <v>450</v>
      </c>
      <c r="B583">
        <v>37.299999999999997</v>
      </c>
      <c r="C583">
        <f t="shared" si="14"/>
        <v>16</v>
      </c>
      <c r="D583" s="36">
        <f t="shared" si="15"/>
        <v>24.279999999999998</v>
      </c>
      <c r="E583" s="38">
        <v>48.5</v>
      </c>
    </row>
    <row r="584" spans="1:5" x14ac:dyDescent="0.15">
      <c r="A584" s="36">
        <v>450.5</v>
      </c>
      <c r="B584">
        <v>37.299999999999997</v>
      </c>
      <c r="C584">
        <f t="shared" si="14"/>
        <v>16</v>
      </c>
      <c r="D584" s="36">
        <f t="shared" si="15"/>
        <v>24.279999999999998</v>
      </c>
      <c r="E584" s="38">
        <v>49</v>
      </c>
    </row>
    <row r="585" spans="1:5" x14ac:dyDescent="0.15">
      <c r="A585" s="36">
        <v>451</v>
      </c>
      <c r="B585">
        <v>37.299999999999997</v>
      </c>
      <c r="C585">
        <f t="shared" si="14"/>
        <v>16</v>
      </c>
      <c r="D585" s="36">
        <f t="shared" si="15"/>
        <v>24.279999999999998</v>
      </c>
      <c r="E585" s="38">
        <v>49.5</v>
      </c>
    </row>
    <row r="586" spans="1:5" x14ac:dyDescent="0.15">
      <c r="A586" s="36">
        <v>451.5</v>
      </c>
      <c r="B586">
        <v>37.299999999999997</v>
      </c>
      <c r="C586">
        <f t="shared" si="14"/>
        <v>16</v>
      </c>
      <c r="D586" s="36">
        <f t="shared" si="15"/>
        <v>24.279999999999998</v>
      </c>
      <c r="E586" s="38">
        <v>50</v>
      </c>
    </row>
    <row r="587" spans="1:5" x14ac:dyDescent="0.15">
      <c r="A587" s="36">
        <v>452</v>
      </c>
      <c r="B587">
        <v>37.299999999999997</v>
      </c>
      <c r="C587">
        <f t="shared" si="14"/>
        <v>16</v>
      </c>
      <c r="D587" s="36">
        <f t="shared" si="15"/>
        <v>24.279999999999998</v>
      </c>
      <c r="E587" s="38">
        <v>50.5</v>
      </c>
    </row>
    <row r="588" spans="1:5" x14ac:dyDescent="0.15">
      <c r="A588" s="36">
        <v>452.5</v>
      </c>
      <c r="B588">
        <v>37.299999999999997</v>
      </c>
      <c r="C588">
        <f t="shared" si="14"/>
        <v>16</v>
      </c>
      <c r="D588" s="36">
        <f t="shared" si="15"/>
        <v>24.546666666666667</v>
      </c>
      <c r="E588" s="38">
        <v>47</v>
      </c>
    </row>
    <row r="589" spans="1:5" x14ac:dyDescent="0.15">
      <c r="A589" s="36">
        <v>453</v>
      </c>
      <c r="B589">
        <v>37.299999999999997</v>
      </c>
      <c r="C589">
        <f t="shared" si="14"/>
        <v>16</v>
      </c>
      <c r="D589" s="36">
        <f t="shared" si="15"/>
        <v>24.546666666666667</v>
      </c>
      <c r="E589">
        <v>47.5</v>
      </c>
    </row>
    <row r="590" spans="1:5" x14ac:dyDescent="0.15">
      <c r="A590" s="36">
        <v>453.5</v>
      </c>
      <c r="B590">
        <v>37.299999999999997</v>
      </c>
      <c r="C590">
        <f t="shared" si="14"/>
        <v>16</v>
      </c>
      <c r="D590" s="36">
        <f t="shared" si="15"/>
        <v>24.546666666666667</v>
      </c>
      <c r="E590" s="38">
        <v>48</v>
      </c>
    </row>
    <row r="591" spans="1:5" x14ac:dyDescent="0.15">
      <c r="A591" s="36">
        <v>454</v>
      </c>
      <c r="B591">
        <v>37.299999999999997</v>
      </c>
      <c r="C591">
        <f t="shared" si="14"/>
        <v>16</v>
      </c>
      <c r="D591" s="36">
        <f t="shared" si="15"/>
        <v>24.546666666666667</v>
      </c>
      <c r="E591" s="38">
        <v>48.5</v>
      </c>
    </row>
    <row r="592" spans="1:5" x14ac:dyDescent="0.15">
      <c r="A592" s="36">
        <v>454.5</v>
      </c>
      <c r="B592">
        <v>37.299999999999997</v>
      </c>
      <c r="C592">
        <f t="shared" si="14"/>
        <v>16</v>
      </c>
      <c r="D592" s="36">
        <f t="shared" si="15"/>
        <v>24.546666666666667</v>
      </c>
      <c r="E592" s="38">
        <v>49</v>
      </c>
    </row>
    <row r="593" spans="1:5" x14ac:dyDescent="0.15">
      <c r="A593" s="36">
        <v>455</v>
      </c>
      <c r="B593">
        <v>37.299999999999997</v>
      </c>
      <c r="C593">
        <f t="shared" si="14"/>
        <v>16</v>
      </c>
      <c r="D593" s="36">
        <f t="shared" si="15"/>
        <v>24.546666666666667</v>
      </c>
      <c r="E593" s="38">
        <v>49.5</v>
      </c>
    </row>
    <row r="594" spans="1:5" x14ac:dyDescent="0.15">
      <c r="A594" s="36">
        <v>455.5</v>
      </c>
      <c r="B594">
        <v>37.299999999999997</v>
      </c>
      <c r="C594">
        <f t="shared" si="14"/>
        <v>16</v>
      </c>
      <c r="D594" s="36">
        <f t="shared" si="15"/>
        <v>24.546666666666667</v>
      </c>
      <c r="E594" s="38">
        <v>50</v>
      </c>
    </row>
    <row r="595" spans="1:5" x14ac:dyDescent="0.15">
      <c r="A595" s="36">
        <v>456</v>
      </c>
      <c r="B595">
        <v>37.299999999999997</v>
      </c>
      <c r="C595">
        <f t="shared" si="14"/>
        <v>16</v>
      </c>
      <c r="D595" s="36">
        <f t="shared" si="15"/>
        <v>24.546666666666667</v>
      </c>
      <c r="E595" s="38">
        <v>50.5</v>
      </c>
    </row>
    <row r="596" spans="1:5" x14ac:dyDescent="0.15">
      <c r="A596" s="36">
        <v>456.5</v>
      </c>
      <c r="B596">
        <v>37.299999999999997</v>
      </c>
      <c r="C596">
        <f t="shared" si="14"/>
        <v>16</v>
      </c>
      <c r="D596" s="36">
        <f t="shared" si="15"/>
        <v>24.813333333333333</v>
      </c>
      <c r="E596" s="38">
        <v>47</v>
      </c>
    </row>
    <row r="597" spans="1:5" x14ac:dyDescent="0.15">
      <c r="A597" s="36">
        <v>457</v>
      </c>
      <c r="B597">
        <v>37.299999999999997</v>
      </c>
      <c r="C597">
        <f t="shared" si="14"/>
        <v>16</v>
      </c>
      <c r="D597" s="36">
        <f t="shared" si="15"/>
        <v>24.813333333333333</v>
      </c>
      <c r="E597">
        <v>47.5</v>
      </c>
    </row>
    <row r="598" spans="1:5" x14ac:dyDescent="0.15">
      <c r="A598" s="36">
        <v>457.5</v>
      </c>
      <c r="B598">
        <v>37.299999999999997</v>
      </c>
      <c r="C598">
        <f t="shared" si="14"/>
        <v>16</v>
      </c>
      <c r="D598" s="36">
        <f t="shared" si="15"/>
        <v>24.813333333333333</v>
      </c>
      <c r="E598" s="38">
        <v>48</v>
      </c>
    </row>
    <row r="599" spans="1:5" x14ac:dyDescent="0.15">
      <c r="A599" s="36">
        <v>458</v>
      </c>
      <c r="B599">
        <v>37.299999999999997</v>
      </c>
      <c r="C599">
        <f t="shared" si="14"/>
        <v>16</v>
      </c>
      <c r="D599" s="36">
        <f t="shared" si="15"/>
        <v>24.813333333333333</v>
      </c>
      <c r="E599" s="38">
        <v>48.5</v>
      </c>
    </row>
    <row r="600" spans="1:5" x14ac:dyDescent="0.15">
      <c r="A600" s="36">
        <v>458.5</v>
      </c>
      <c r="B600">
        <v>37.299999999999997</v>
      </c>
      <c r="C600">
        <f t="shared" si="14"/>
        <v>16</v>
      </c>
      <c r="D600" s="36">
        <f t="shared" si="15"/>
        <v>24.813333333333333</v>
      </c>
      <c r="E600" s="38">
        <v>49</v>
      </c>
    </row>
    <row r="601" spans="1:5" x14ac:dyDescent="0.15">
      <c r="A601" s="36">
        <v>459</v>
      </c>
      <c r="B601">
        <v>37.299999999999997</v>
      </c>
      <c r="C601">
        <f t="shared" si="14"/>
        <v>16</v>
      </c>
      <c r="D601" s="36">
        <f t="shared" si="15"/>
        <v>24.813333333333333</v>
      </c>
      <c r="E601" s="38">
        <v>49.5</v>
      </c>
    </row>
    <row r="602" spans="1:5" x14ac:dyDescent="0.15">
      <c r="A602" s="36">
        <v>459.5</v>
      </c>
      <c r="B602">
        <v>37.299999999999997</v>
      </c>
      <c r="C602">
        <f t="shared" si="14"/>
        <v>16</v>
      </c>
      <c r="D602" s="36">
        <f t="shared" si="15"/>
        <v>24.986666666666668</v>
      </c>
      <c r="E602" s="38">
        <v>47.4</v>
      </c>
    </row>
    <row r="603" spans="1:5" x14ac:dyDescent="0.15">
      <c r="A603" s="36">
        <v>460</v>
      </c>
      <c r="B603">
        <v>37.299999999999997</v>
      </c>
      <c r="C603">
        <f t="shared" si="14"/>
        <v>16</v>
      </c>
      <c r="D603" s="36">
        <f t="shared" si="15"/>
        <v>25</v>
      </c>
      <c r="E603">
        <v>47.7</v>
      </c>
    </row>
    <row r="604" spans="1:5" x14ac:dyDescent="0.15">
      <c r="A604" s="36">
        <v>460.5</v>
      </c>
      <c r="B604">
        <v>37.299999999999997</v>
      </c>
      <c r="C604">
        <f t="shared" si="14"/>
        <v>16</v>
      </c>
      <c r="D604" s="36">
        <f t="shared" si="15"/>
        <v>25</v>
      </c>
      <c r="E604">
        <v>48.2</v>
      </c>
    </row>
    <row r="605" spans="1:5" x14ac:dyDescent="0.15">
      <c r="A605" s="36">
        <v>461</v>
      </c>
      <c r="B605">
        <v>37.299999999999997</v>
      </c>
      <c r="C605">
        <f t="shared" si="14"/>
        <v>16</v>
      </c>
      <c r="D605" s="36">
        <f t="shared" si="15"/>
        <v>25</v>
      </c>
      <c r="E605">
        <v>48.7</v>
      </c>
    </row>
    <row r="606" spans="1:5" x14ac:dyDescent="0.15">
      <c r="A606" s="36">
        <v>461.5</v>
      </c>
      <c r="B606">
        <v>37.299999999999997</v>
      </c>
      <c r="C606">
        <f t="shared" si="14"/>
        <v>16</v>
      </c>
      <c r="D606" s="36">
        <f t="shared" si="15"/>
        <v>25</v>
      </c>
      <c r="E606">
        <v>49.2</v>
      </c>
    </row>
    <row r="607" spans="1:5" x14ac:dyDescent="0.15">
      <c r="A607" s="36">
        <v>462</v>
      </c>
      <c r="B607">
        <v>37.299999999999997</v>
      </c>
      <c r="C607">
        <f t="shared" si="14"/>
        <v>16</v>
      </c>
      <c r="D607" s="36">
        <f t="shared" si="15"/>
        <v>25</v>
      </c>
      <c r="E607">
        <v>49.7</v>
      </c>
    </row>
    <row r="608" spans="1:5" x14ac:dyDescent="0.15">
      <c r="A608" s="36">
        <v>462.5</v>
      </c>
      <c r="B608">
        <v>37.299999999999997</v>
      </c>
      <c r="C608">
        <f t="shared" si="14"/>
        <v>16</v>
      </c>
      <c r="D608" s="36">
        <f t="shared" si="15"/>
        <v>25</v>
      </c>
      <c r="E608">
        <v>50.2</v>
      </c>
    </row>
    <row r="609" spans="1:5" x14ac:dyDescent="0.15">
      <c r="A609" s="36">
        <v>463</v>
      </c>
      <c r="B609">
        <v>37.299999999999997</v>
      </c>
      <c r="C609">
        <f t="shared" si="14"/>
        <v>16</v>
      </c>
      <c r="D609" s="36">
        <f t="shared" si="15"/>
        <v>25</v>
      </c>
      <c r="E609">
        <v>50.7</v>
      </c>
    </row>
    <row r="610" spans="1:5" x14ac:dyDescent="0.15">
      <c r="A610" s="36">
        <v>463.5</v>
      </c>
      <c r="B610">
        <v>37.299999999999997</v>
      </c>
      <c r="C610">
        <f t="shared" si="14"/>
        <v>16</v>
      </c>
      <c r="D610" s="36">
        <f t="shared" si="15"/>
        <v>25.09333333333333</v>
      </c>
      <c r="E610">
        <v>49.8</v>
      </c>
    </row>
    <row r="611" spans="1:5" x14ac:dyDescent="0.15">
      <c r="A611" s="36">
        <v>464</v>
      </c>
      <c r="B611">
        <v>37.299999999999997</v>
      </c>
      <c r="C611">
        <f t="shared" si="14"/>
        <v>16</v>
      </c>
      <c r="D611" s="36">
        <f t="shared" si="15"/>
        <v>25.09333333333333</v>
      </c>
      <c r="E611">
        <v>50.3</v>
      </c>
    </row>
    <row r="612" spans="1:5" x14ac:dyDescent="0.15">
      <c r="A612" s="36">
        <v>464.5</v>
      </c>
      <c r="B612">
        <v>37.299999999999997</v>
      </c>
      <c r="C612">
        <f t="shared" si="14"/>
        <v>16</v>
      </c>
      <c r="D612" s="36">
        <f t="shared" si="15"/>
        <v>25.09333333333333</v>
      </c>
      <c r="E612">
        <v>50.8</v>
      </c>
    </row>
    <row r="613" spans="1:5" x14ac:dyDescent="0.15">
      <c r="A613" s="36">
        <v>465</v>
      </c>
      <c r="B613">
        <v>37.299999999999997</v>
      </c>
      <c r="C613">
        <f t="shared" si="14"/>
        <v>16</v>
      </c>
      <c r="D613" s="36">
        <f t="shared" si="15"/>
        <v>25.193333333333332</v>
      </c>
      <c r="E613">
        <v>49.8</v>
      </c>
    </row>
    <row r="614" spans="1:5" x14ac:dyDescent="0.15">
      <c r="A614" s="36">
        <v>465.5</v>
      </c>
      <c r="B614">
        <v>37.299999999999997</v>
      </c>
      <c r="C614">
        <f t="shared" si="14"/>
        <v>16</v>
      </c>
      <c r="D614" s="36">
        <f t="shared" si="15"/>
        <v>25.193333333333332</v>
      </c>
      <c r="E614">
        <v>50.3</v>
      </c>
    </row>
    <row r="615" spans="1:5" x14ac:dyDescent="0.15">
      <c r="A615" s="36">
        <v>466</v>
      </c>
      <c r="B615">
        <v>37.299999999999997</v>
      </c>
      <c r="C615">
        <f t="shared" si="14"/>
        <v>16</v>
      </c>
      <c r="D615" s="36">
        <f t="shared" si="15"/>
        <v>25.193333333333332</v>
      </c>
      <c r="E615">
        <v>50.8</v>
      </c>
    </row>
    <row r="616" spans="1:5" x14ac:dyDescent="0.15">
      <c r="A616" s="36">
        <v>466.5</v>
      </c>
      <c r="B616">
        <v>37.299999999999997</v>
      </c>
      <c r="C616">
        <f t="shared" si="14"/>
        <v>16</v>
      </c>
      <c r="D616" s="36">
        <f t="shared" si="15"/>
        <v>25.406666666666663</v>
      </c>
      <c r="E616">
        <v>48.1</v>
      </c>
    </row>
    <row r="617" spans="1:5" x14ac:dyDescent="0.15">
      <c r="A617" s="36">
        <v>467</v>
      </c>
      <c r="B617">
        <v>37.299999999999997</v>
      </c>
      <c r="C617">
        <f t="shared" si="14"/>
        <v>16</v>
      </c>
      <c r="D617" s="36">
        <f t="shared" si="15"/>
        <v>25.406666666666663</v>
      </c>
      <c r="E617">
        <v>48.6</v>
      </c>
    </row>
    <row r="618" spans="1:5" x14ac:dyDescent="0.15">
      <c r="A618" s="36">
        <v>467.5</v>
      </c>
      <c r="B618">
        <v>37.299999999999997</v>
      </c>
      <c r="C618">
        <f t="shared" si="14"/>
        <v>16</v>
      </c>
      <c r="D618" s="36">
        <f t="shared" si="15"/>
        <v>25.406666666666663</v>
      </c>
      <c r="E618">
        <v>49.1</v>
      </c>
    </row>
    <row r="619" spans="1:5" x14ac:dyDescent="0.15">
      <c r="A619" s="36">
        <v>468</v>
      </c>
      <c r="B619">
        <v>37.299999999999997</v>
      </c>
      <c r="C619">
        <f t="shared" si="14"/>
        <v>16</v>
      </c>
      <c r="D619" s="36">
        <f t="shared" si="15"/>
        <v>25.406666666666663</v>
      </c>
      <c r="E619">
        <v>49.6</v>
      </c>
    </row>
    <row r="620" spans="1:5" x14ac:dyDescent="0.15">
      <c r="A620" s="36">
        <v>468.5</v>
      </c>
      <c r="B620">
        <v>37.299999999999997</v>
      </c>
      <c r="C620">
        <f t="shared" si="14"/>
        <v>16</v>
      </c>
      <c r="D620" s="36">
        <f t="shared" si="15"/>
        <v>25.406666666666663</v>
      </c>
      <c r="E620">
        <v>50.1</v>
      </c>
    </row>
    <row r="621" spans="1:5" x14ac:dyDescent="0.15">
      <c r="A621" s="36">
        <v>469</v>
      </c>
      <c r="B621">
        <v>37.299999999999997</v>
      </c>
      <c r="C621">
        <f t="shared" si="14"/>
        <v>16</v>
      </c>
      <c r="D621" s="36">
        <f t="shared" si="15"/>
        <v>25.406666666666663</v>
      </c>
      <c r="E621">
        <v>50.6</v>
      </c>
    </row>
    <row r="622" spans="1:5" x14ac:dyDescent="0.15">
      <c r="A622" s="36">
        <v>469.5</v>
      </c>
      <c r="B622">
        <v>37.299999999999997</v>
      </c>
      <c r="C622" s="37">
        <f>C621+1</f>
        <v>17</v>
      </c>
      <c r="D622" s="36">
        <f t="shared" si="15"/>
        <v>24.074999999999999</v>
      </c>
      <c r="E622" s="38">
        <v>47</v>
      </c>
    </row>
    <row r="623" spans="1:5" x14ac:dyDescent="0.15">
      <c r="A623" s="36">
        <v>470</v>
      </c>
      <c r="B623">
        <v>37.299999999999997</v>
      </c>
      <c r="C623">
        <f>C622</f>
        <v>17</v>
      </c>
      <c r="D623" s="36">
        <f t="shared" si="15"/>
        <v>24.068749999999998</v>
      </c>
      <c r="E623">
        <v>47.6</v>
      </c>
    </row>
    <row r="624" spans="1:5" x14ac:dyDescent="0.15">
      <c r="A624" s="36">
        <v>470.5</v>
      </c>
      <c r="B624">
        <v>37.299999999999997</v>
      </c>
      <c r="C624">
        <f t="shared" ref="C624:C671" si="16">C623</f>
        <v>17</v>
      </c>
      <c r="D624" s="36">
        <f t="shared" si="15"/>
        <v>24.068749999999998</v>
      </c>
      <c r="E624">
        <v>48.1</v>
      </c>
    </row>
    <row r="625" spans="1:5" x14ac:dyDescent="0.15">
      <c r="A625" s="36">
        <v>471</v>
      </c>
      <c r="B625">
        <v>37.299999999999997</v>
      </c>
      <c r="C625">
        <f t="shared" si="16"/>
        <v>17</v>
      </c>
      <c r="D625" s="36">
        <f t="shared" si="15"/>
        <v>24.068749999999998</v>
      </c>
      <c r="E625">
        <v>48.6</v>
      </c>
    </row>
    <row r="626" spans="1:5" x14ac:dyDescent="0.15">
      <c r="A626" s="36">
        <v>471.5</v>
      </c>
      <c r="B626">
        <v>37.299999999999997</v>
      </c>
      <c r="C626">
        <f t="shared" si="16"/>
        <v>17</v>
      </c>
      <c r="D626" s="36">
        <f t="shared" si="15"/>
        <v>24.068749999999998</v>
      </c>
      <c r="E626">
        <v>49.1</v>
      </c>
    </row>
    <row r="627" spans="1:5" x14ac:dyDescent="0.15">
      <c r="A627" s="36">
        <v>472</v>
      </c>
      <c r="B627">
        <v>37.299999999999997</v>
      </c>
      <c r="C627">
        <f t="shared" si="16"/>
        <v>17</v>
      </c>
      <c r="D627" s="36">
        <f t="shared" si="15"/>
        <v>24.068749999999998</v>
      </c>
      <c r="E627">
        <v>49.6</v>
      </c>
    </row>
    <row r="628" spans="1:5" x14ac:dyDescent="0.15">
      <c r="A628" s="36">
        <v>472.5</v>
      </c>
      <c r="B628">
        <v>37.299999999999997</v>
      </c>
      <c r="C628">
        <f t="shared" si="16"/>
        <v>17</v>
      </c>
      <c r="D628" s="36">
        <f t="shared" si="15"/>
        <v>24.068749999999998</v>
      </c>
      <c r="E628">
        <v>50.1</v>
      </c>
    </row>
    <row r="629" spans="1:5" x14ac:dyDescent="0.15">
      <c r="A629" s="36">
        <v>473</v>
      </c>
      <c r="B629">
        <v>37.299999999999997</v>
      </c>
      <c r="C629">
        <f t="shared" si="16"/>
        <v>17</v>
      </c>
      <c r="D629" s="36">
        <f t="shared" si="15"/>
        <v>24.068749999999998</v>
      </c>
      <c r="E629">
        <v>50.6</v>
      </c>
    </row>
    <row r="630" spans="1:5" x14ac:dyDescent="0.15">
      <c r="A630" s="36">
        <v>473.5</v>
      </c>
      <c r="B630">
        <v>37.299999999999997</v>
      </c>
      <c r="C630">
        <f t="shared" si="16"/>
        <v>17</v>
      </c>
      <c r="D630" s="36">
        <f t="shared" si="15"/>
        <v>24.324999999999999</v>
      </c>
      <c r="E630" s="38">
        <v>47</v>
      </c>
    </row>
    <row r="631" spans="1:5" x14ac:dyDescent="0.15">
      <c r="A631" s="36">
        <v>474</v>
      </c>
      <c r="B631">
        <v>37.299999999999997</v>
      </c>
      <c r="C631">
        <f t="shared" si="16"/>
        <v>17</v>
      </c>
      <c r="D631" s="36">
        <f t="shared" si="15"/>
        <v>24.324999999999999</v>
      </c>
      <c r="E631">
        <v>47.5</v>
      </c>
    </row>
    <row r="632" spans="1:5" x14ac:dyDescent="0.15">
      <c r="A632" s="36">
        <v>474.5</v>
      </c>
      <c r="B632">
        <v>37.299999999999997</v>
      </c>
      <c r="C632">
        <f t="shared" si="16"/>
        <v>17</v>
      </c>
      <c r="D632" s="36">
        <f t="shared" si="15"/>
        <v>24.324999999999999</v>
      </c>
      <c r="E632" s="38">
        <v>48</v>
      </c>
    </row>
    <row r="633" spans="1:5" x14ac:dyDescent="0.15">
      <c r="A633" s="36">
        <v>475</v>
      </c>
      <c r="B633">
        <v>37.299999999999997</v>
      </c>
      <c r="C633">
        <f t="shared" si="16"/>
        <v>17</v>
      </c>
      <c r="D633" s="36">
        <f t="shared" si="15"/>
        <v>24.324999999999999</v>
      </c>
      <c r="E633" s="38">
        <v>48.5</v>
      </c>
    </row>
    <row r="634" spans="1:5" x14ac:dyDescent="0.15">
      <c r="A634" s="36">
        <v>475.5</v>
      </c>
      <c r="B634">
        <v>37.299999999999997</v>
      </c>
      <c r="C634">
        <f t="shared" si="16"/>
        <v>17</v>
      </c>
      <c r="D634" s="36">
        <f t="shared" si="15"/>
        <v>24.324999999999999</v>
      </c>
      <c r="E634" s="38">
        <v>49</v>
      </c>
    </row>
    <row r="635" spans="1:5" x14ac:dyDescent="0.15">
      <c r="A635" s="36">
        <v>476</v>
      </c>
      <c r="B635">
        <v>37.299999999999997</v>
      </c>
      <c r="C635">
        <f t="shared" si="16"/>
        <v>17</v>
      </c>
      <c r="D635" s="36">
        <f t="shared" si="15"/>
        <v>24.324999999999999</v>
      </c>
      <c r="E635" s="38">
        <v>49.5</v>
      </c>
    </row>
    <row r="636" spans="1:5" x14ac:dyDescent="0.15">
      <c r="A636" s="36">
        <v>476.5</v>
      </c>
      <c r="B636">
        <v>37.299999999999997</v>
      </c>
      <c r="C636">
        <f t="shared" si="16"/>
        <v>17</v>
      </c>
      <c r="D636" s="36">
        <f t="shared" si="15"/>
        <v>24.324999999999999</v>
      </c>
      <c r="E636" s="38">
        <v>50</v>
      </c>
    </row>
    <row r="637" spans="1:5" x14ac:dyDescent="0.15">
      <c r="A637" s="36">
        <v>477</v>
      </c>
      <c r="B637">
        <v>37.299999999999997</v>
      </c>
      <c r="C637">
        <f t="shared" si="16"/>
        <v>17</v>
      </c>
      <c r="D637" s="36">
        <f t="shared" si="15"/>
        <v>24.324999999999999</v>
      </c>
      <c r="E637" s="38">
        <v>50.5</v>
      </c>
    </row>
    <row r="638" spans="1:5" x14ac:dyDescent="0.15">
      <c r="A638" s="36">
        <v>477.5</v>
      </c>
      <c r="B638">
        <v>37.299999999999997</v>
      </c>
      <c r="C638">
        <f t="shared" si="16"/>
        <v>17</v>
      </c>
      <c r="D638" s="36">
        <f t="shared" si="15"/>
        <v>24.574999999999999</v>
      </c>
      <c r="E638" s="38">
        <v>47</v>
      </c>
    </row>
    <row r="639" spans="1:5" x14ac:dyDescent="0.15">
      <c r="A639" s="36">
        <v>478</v>
      </c>
      <c r="B639">
        <v>37.299999999999997</v>
      </c>
      <c r="C639">
        <f t="shared" si="16"/>
        <v>17</v>
      </c>
      <c r="D639" s="36">
        <f t="shared" si="15"/>
        <v>24.574999999999999</v>
      </c>
      <c r="E639">
        <v>47.5</v>
      </c>
    </row>
    <row r="640" spans="1:5" x14ac:dyDescent="0.15">
      <c r="A640" s="36">
        <v>478.5</v>
      </c>
      <c r="B640">
        <v>37.299999999999997</v>
      </c>
      <c r="C640">
        <f t="shared" si="16"/>
        <v>17</v>
      </c>
      <c r="D640" s="36">
        <f t="shared" si="15"/>
        <v>24.574999999999999</v>
      </c>
      <c r="E640" s="38">
        <v>48</v>
      </c>
    </row>
    <row r="641" spans="1:5" x14ac:dyDescent="0.15">
      <c r="A641" s="36">
        <v>479</v>
      </c>
      <c r="B641">
        <v>37.299999999999997</v>
      </c>
      <c r="C641">
        <f t="shared" si="16"/>
        <v>17</v>
      </c>
      <c r="D641" s="36">
        <f t="shared" si="15"/>
        <v>24.574999999999999</v>
      </c>
      <c r="E641" s="38">
        <v>48.5</v>
      </c>
    </row>
    <row r="642" spans="1:5" x14ac:dyDescent="0.15">
      <c r="A642" s="36">
        <v>479.5</v>
      </c>
      <c r="B642">
        <v>37.299999999999997</v>
      </c>
      <c r="C642">
        <f t="shared" si="16"/>
        <v>17</v>
      </c>
      <c r="D642" s="36">
        <f t="shared" si="15"/>
        <v>24.574999999999999</v>
      </c>
      <c r="E642" s="38">
        <v>49</v>
      </c>
    </row>
    <row r="643" spans="1:5" x14ac:dyDescent="0.15">
      <c r="A643" s="36">
        <v>480</v>
      </c>
      <c r="B643">
        <v>37.299999999999997</v>
      </c>
      <c r="C643">
        <f t="shared" si="16"/>
        <v>17</v>
      </c>
      <c r="D643" s="36">
        <f t="shared" si="15"/>
        <v>24.574999999999999</v>
      </c>
      <c r="E643" s="38">
        <v>49.5</v>
      </c>
    </row>
    <row r="644" spans="1:5" x14ac:dyDescent="0.15">
      <c r="A644" s="36">
        <v>480.5</v>
      </c>
      <c r="B644">
        <v>37.299999999999997</v>
      </c>
      <c r="C644">
        <f t="shared" si="16"/>
        <v>17</v>
      </c>
      <c r="D644" s="36">
        <f t="shared" si="15"/>
        <v>24.574999999999999</v>
      </c>
      <c r="E644" s="38">
        <v>50</v>
      </c>
    </row>
    <row r="645" spans="1:5" x14ac:dyDescent="0.15">
      <c r="A645" s="36">
        <v>481</v>
      </c>
      <c r="B645">
        <v>37.299999999999997</v>
      </c>
      <c r="C645">
        <f t="shared" si="16"/>
        <v>17</v>
      </c>
      <c r="D645" s="36">
        <f t="shared" ref="D645:D708" si="17">(A645-B645-E645)/(C645-1)</f>
        <v>24.574999999999999</v>
      </c>
      <c r="E645" s="38">
        <v>50.5</v>
      </c>
    </row>
    <row r="646" spans="1:5" x14ac:dyDescent="0.15">
      <c r="A646" s="36">
        <v>481.5</v>
      </c>
      <c r="B646">
        <v>37.299999999999997</v>
      </c>
      <c r="C646">
        <f t="shared" si="16"/>
        <v>17</v>
      </c>
      <c r="D646" s="36">
        <f t="shared" si="17"/>
        <v>24.824999999999999</v>
      </c>
      <c r="E646" s="38">
        <v>47</v>
      </c>
    </row>
    <row r="647" spans="1:5" x14ac:dyDescent="0.15">
      <c r="A647" s="36">
        <v>482</v>
      </c>
      <c r="B647">
        <v>37.299999999999997</v>
      </c>
      <c r="C647">
        <f t="shared" si="16"/>
        <v>17</v>
      </c>
      <c r="D647" s="36">
        <f t="shared" si="17"/>
        <v>24.824999999999999</v>
      </c>
      <c r="E647">
        <v>47.5</v>
      </c>
    </row>
    <row r="648" spans="1:5" x14ac:dyDescent="0.15">
      <c r="A648" s="36">
        <v>482.5</v>
      </c>
      <c r="B648">
        <v>37.299999999999997</v>
      </c>
      <c r="C648">
        <f t="shared" si="16"/>
        <v>17</v>
      </c>
      <c r="D648" s="36">
        <f t="shared" si="17"/>
        <v>24.824999999999999</v>
      </c>
      <c r="E648" s="38">
        <v>48</v>
      </c>
    </row>
    <row r="649" spans="1:5" x14ac:dyDescent="0.15">
      <c r="A649" s="36">
        <v>483</v>
      </c>
      <c r="B649">
        <v>37.299999999999997</v>
      </c>
      <c r="C649">
        <f t="shared" si="16"/>
        <v>17</v>
      </c>
      <c r="D649" s="36">
        <f t="shared" si="17"/>
        <v>24.824999999999999</v>
      </c>
      <c r="E649" s="38">
        <v>48.5</v>
      </c>
    </row>
    <row r="650" spans="1:5" x14ac:dyDescent="0.15">
      <c r="A650" s="36">
        <v>483.5</v>
      </c>
      <c r="B650">
        <v>37.299999999999997</v>
      </c>
      <c r="C650">
        <f t="shared" si="16"/>
        <v>17</v>
      </c>
      <c r="D650" s="36">
        <f t="shared" si="17"/>
        <v>24.824999999999999</v>
      </c>
      <c r="E650" s="38">
        <v>49</v>
      </c>
    </row>
    <row r="651" spans="1:5" x14ac:dyDescent="0.15">
      <c r="A651" s="36">
        <v>484</v>
      </c>
      <c r="B651">
        <v>37.299999999999997</v>
      </c>
      <c r="C651">
        <f t="shared" si="16"/>
        <v>17</v>
      </c>
      <c r="D651" s="36">
        <f t="shared" si="17"/>
        <v>24.824999999999999</v>
      </c>
      <c r="E651" s="38">
        <v>49.5</v>
      </c>
    </row>
    <row r="652" spans="1:5" x14ac:dyDescent="0.15">
      <c r="A652" s="36">
        <v>484.5</v>
      </c>
      <c r="B652">
        <v>37.299999999999997</v>
      </c>
      <c r="C652">
        <f t="shared" si="16"/>
        <v>17</v>
      </c>
      <c r="D652" s="36">
        <f t="shared" si="17"/>
        <v>24.987500000000001</v>
      </c>
      <c r="E652" s="38">
        <v>47.4</v>
      </c>
    </row>
    <row r="653" spans="1:5" x14ac:dyDescent="0.15">
      <c r="A653" s="36">
        <v>485</v>
      </c>
      <c r="B653">
        <v>37.299999999999997</v>
      </c>
      <c r="C653">
        <f t="shared" si="16"/>
        <v>17</v>
      </c>
      <c r="D653" s="36">
        <f t="shared" si="17"/>
        <v>25</v>
      </c>
      <c r="E653">
        <v>47.7</v>
      </c>
    </row>
    <row r="654" spans="1:5" x14ac:dyDescent="0.15">
      <c r="A654" s="36">
        <v>485.5</v>
      </c>
      <c r="B654">
        <v>37.299999999999997</v>
      </c>
      <c r="C654">
        <f t="shared" si="16"/>
        <v>17</v>
      </c>
      <c r="D654" s="36">
        <f t="shared" si="17"/>
        <v>25</v>
      </c>
      <c r="E654">
        <v>48.2</v>
      </c>
    </row>
    <row r="655" spans="1:5" x14ac:dyDescent="0.15">
      <c r="A655" s="36">
        <v>486</v>
      </c>
      <c r="B655">
        <v>37.299999999999997</v>
      </c>
      <c r="C655">
        <f t="shared" si="16"/>
        <v>17</v>
      </c>
      <c r="D655" s="36">
        <f t="shared" si="17"/>
        <v>25</v>
      </c>
      <c r="E655">
        <v>48.7</v>
      </c>
    </row>
    <row r="656" spans="1:5" x14ac:dyDescent="0.15">
      <c r="A656" s="36">
        <v>486.5</v>
      </c>
      <c r="B656">
        <v>37.299999999999997</v>
      </c>
      <c r="C656">
        <f t="shared" si="16"/>
        <v>17</v>
      </c>
      <c r="D656" s="36">
        <f t="shared" si="17"/>
        <v>25</v>
      </c>
      <c r="E656">
        <v>49.2</v>
      </c>
    </row>
    <row r="657" spans="1:5" x14ac:dyDescent="0.15">
      <c r="A657" s="36">
        <v>487</v>
      </c>
      <c r="B657">
        <v>37.299999999999997</v>
      </c>
      <c r="C657">
        <f t="shared" si="16"/>
        <v>17</v>
      </c>
      <c r="D657" s="36">
        <f t="shared" si="17"/>
        <v>25</v>
      </c>
      <c r="E657">
        <v>49.7</v>
      </c>
    </row>
    <row r="658" spans="1:5" x14ac:dyDescent="0.15">
      <c r="A658" s="36">
        <v>487.5</v>
      </c>
      <c r="B658">
        <v>37.299999999999997</v>
      </c>
      <c r="C658">
        <f t="shared" si="16"/>
        <v>17</v>
      </c>
      <c r="D658" s="36">
        <f t="shared" si="17"/>
        <v>25</v>
      </c>
      <c r="E658">
        <v>50.2</v>
      </c>
    </row>
    <row r="659" spans="1:5" x14ac:dyDescent="0.15">
      <c r="A659" s="36">
        <v>488</v>
      </c>
      <c r="B659">
        <v>37.299999999999997</v>
      </c>
      <c r="C659">
        <f t="shared" si="16"/>
        <v>17</v>
      </c>
      <c r="D659" s="36">
        <f t="shared" si="17"/>
        <v>25</v>
      </c>
      <c r="E659">
        <v>50.7</v>
      </c>
    </row>
    <row r="660" spans="1:5" x14ac:dyDescent="0.15">
      <c r="A660" s="36">
        <v>488.5</v>
      </c>
      <c r="B660">
        <v>37.299999999999997</v>
      </c>
      <c r="C660">
        <f t="shared" si="16"/>
        <v>17</v>
      </c>
      <c r="D660" s="36">
        <f t="shared" si="17"/>
        <v>25.087499999999999</v>
      </c>
      <c r="E660">
        <v>49.8</v>
      </c>
    </row>
    <row r="661" spans="1:5" x14ac:dyDescent="0.15">
      <c r="A661" s="36">
        <v>489</v>
      </c>
      <c r="B661">
        <v>37.299999999999997</v>
      </c>
      <c r="C661">
        <f t="shared" si="16"/>
        <v>17</v>
      </c>
      <c r="D661" s="36">
        <f t="shared" si="17"/>
        <v>25.087499999999999</v>
      </c>
      <c r="E661">
        <v>50.3</v>
      </c>
    </row>
    <row r="662" spans="1:5" x14ac:dyDescent="0.15">
      <c r="A662" s="36">
        <v>489.5</v>
      </c>
      <c r="B662">
        <v>37.299999999999997</v>
      </c>
      <c r="C662">
        <f t="shared" si="16"/>
        <v>17</v>
      </c>
      <c r="D662" s="36">
        <f t="shared" si="17"/>
        <v>25.087499999999999</v>
      </c>
      <c r="E662">
        <v>50.8</v>
      </c>
    </row>
    <row r="663" spans="1:5" x14ac:dyDescent="0.15">
      <c r="A663" s="36">
        <v>490</v>
      </c>
      <c r="B663">
        <v>37.299999999999997</v>
      </c>
      <c r="C663">
        <f t="shared" si="16"/>
        <v>17</v>
      </c>
      <c r="D663" s="36">
        <f t="shared" si="17"/>
        <v>25.181249999999999</v>
      </c>
      <c r="E663">
        <v>49.8</v>
      </c>
    </row>
    <row r="664" spans="1:5" x14ac:dyDescent="0.15">
      <c r="A664" s="36">
        <v>490.5</v>
      </c>
      <c r="B664">
        <v>37.299999999999997</v>
      </c>
      <c r="C664">
        <f t="shared" si="16"/>
        <v>17</v>
      </c>
      <c r="D664" s="36">
        <f t="shared" si="17"/>
        <v>25.181249999999999</v>
      </c>
      <c r="E664">
        <v>50.3</v>
      </c>
    </row>
    <row r="665" spans="1:5" x14ac:dyDescent="0.15">
      <c r="A665" s="36">
        <v>491</v>
      </c>
      <c r="B665">
        <v>37.299999999999997</v>
      </c>
      <c r="C665">
        <f t="shared" si="16"/>
        <v>17</v>
      </c>
      <c r="D665" s="36">
        <f t="shared" si="17"/>
        <v>25.181249999999999</v>
      </c>
      <c r="E665">
        <v>50.8</v>
      </c>
    </row>
    <row r="666" spans="1:5" x14ac:dyDescent="0.15">
      <c r="A666" s="36">
        <v>491.5</v>
      </c>
      <c r="B666">
        <v>37.299999999999997</v>
      </c>
      <c r="C666">
        <f t="shared" si="16"/>
        <v>17</v>
      </c>
      <c r="D666" s="36">
        <f t="shared" si="17"/>
        <v>25.381249999999998</v>
      </c>
      <c r="E666">
        <v>48.1</v>
      </c>
    </row>
    <row r="667" spans="1:5" x14ac:dyDescent="0.15">
      <c r="A667" s="36">
        <v>492</v>
      </c>
      <c r="B667">
        <v>37.299999999999997</v>
      </c>
      <c r="C667">
        <f t="shared" si="16"/>
        <v>17</v>
      </c>
      <c r="D667" s="36">
        <f t="shared" si="17"/>
        <v>25.381249999999998</v>
      </c>
      <c r="E667">
        <v>48.6</v>
      </c>
    </row>
    <row r="668" spans="1:5" x14ac:dyDescent="0.15">
      <c r="A668" s="36">
        <v>492.5</v>
      </c>
      <c r="B668">
        <v>37.299999999999997</v>
      </c>
      <c r="C668">
        <f t="shared" si="16"/>
        <v>17</v>
      </c>
      <c r="D668" s="36">
        <f t="shared" si="17"/>
        <v>25.381249999999998</v>
      </c>
      <c r="E668">
        <v>49.1</v>
      </c>
    </row>
    <row r="669" spans="1:5" x14ac:dyDescent="0.15">
      <c r="A669" s="36">
        <v>493</v>
      </c>
      <c r="B669">
        <v>37.299999999999997</v>
      </c>
      <c r="C669">
        <f t="shared" si="16"/>
        <v>17</v>
      </c>
      <c r="D669" s="36">
        <f t="shared" si="17"/>
        <v>25.381249999999998</v>
      </c>
      <c r="E669">
        <v>49.6</v>
      </c>
    </row>
    <row r="670" spans="1:5" x14ac:dyDescent="0.15">
      <c r="A670" s="36">
        <v>493.5</v>
      </c>
      <c r="B670">
        <v>37.299999999999997</v>
      </c>
      <c r="C670">
        <f t="shared" si="16"/>
        <v>17</v>
      </c>
      <c r="D670" s="36">
        <f t="shared" si="17"/>
        <v>25.381249999999998</v>
      </c>
      <c r="E670">
        <v>50.1</v>
      </c>
    </row>
    <row r="671" spans="1:5" x14ac:dyDescent="0.15">
      <c r="A671" s="36">
        <v>494</v>
      </c>
      <c r="B671">
        <v>37.299999999999997</v>
      </c>
      <c r="C671">
        <f t="shared" si="16"/>
        <v>17</v>
      </c>
      <c r="D671" s="36">
        <f t="shared" si="17"/>
        <v>25.381249999999998</v>
      </c>
      <c r="E671">
        <v>50.6</v>
      </c>
    </row>
    <row r="672" spans="1:5" x14ac:dyDescent="0.15">
      <c r="A672" s="36">
        <v>494.5</v>
      </c>
      <c r="B672">
        <v>37.299999999999997</v>
      </c>
      <c r="C672" s="37">
        <f>C671+1</f>
        <v>18</v>
      </c>
      <c r="D672" s="36">
        <f t="shared" si="17"/>
        <v>24.129411764705882</v>
      </c>
      <c r="E672" s="38">
        <v>47</v>
      </c>
    </row>
    <row r="673" spans="1:5" x14ac:dyDescent="0.15">
      <c r="A673" s="36">
        <v>495</v>
      </c>
      <c r="B673">
        <v>37.299999999999997</v>
      </c>
      <c r="C673">
        <f>C672</f>
        <v>18</v>
      </c>
      <c r="D673" s="36">
        <f t="shared" si="17"/>
        <v>24.123529411764704</v>
      </c>
      <c r="E673">
        <v>47.6</v>
      </c>
    </row>
    <row r="674" spans="1:5" x14ac:dyDescent="0.15">
      <c r="A674" s="36">
        <v>495.5</v>
      </c>
      <c r="B674">
        <v>37.299999999999997</v>
      </c>
      <c r="C674">
        <f t="shared" ref="C674:C721" si="18">C673</f>
        <v>18</v>
      </c>
      <c r="D674" s="36">
        <f t="shared" si="17"/>
        <v>24.123529411764704</v>
      </c>
      <c r="E674">
        <v>48.1</v>
      </c>
    </row>
    <row r="675" spans="1:5" x14ac:dyDescent="0.15">
      <c r="A675" s="36">
        <v>496</v>
      </c>
      <c r="B675">
        <v>37.299999999999997</v>
      </c>
      <c r="C675">
        <f t="shared" si="18"/>
        <v>18</v>
      </c>
      <c r="D675" s="36">
        <f t="shared" si="17"/>
        <v>24.123529411764704</v>
      </c>
      <c r="E675">
        <v>48.6</v>
      </c>
    </row>
    <row r="676" spans="1:5" x14ac:dyDescent="0.15">
      <c r="A676" s="36">
        <v>496.5</v>
      </c>
      <c r="B676">
        <v>37.299999999999997</v>
      </c>
      <c r="C676">
        <f t="shared" si="18"/>
        <v>18</v>
      </c>
      <c r="D676" s="36">
        <f t="shared" si="17"/>
        <v>24.123529411764704</v>
      </c>
      <c r="E676">
        <v>49.1</v>
      </c>
    </row>
    <row r="677" spans="1:5" x14ac:dyDescent="0.15">
      <c r="A677" s="36">
        <v>497</v>
      </c>
      <c r="B677">
        <v>37.299999999999997</v>
      </c>
      <c r="C677">
        <f t="shared" si="18"/>
        <v>18</v>
      </c>
      <c r="D677" s="36">
        <f t="shared" si="17"/>
        <v>24.123529411764704</v>
      </c>
      <c r="E677">
        <v>49.6</v>
      </c>
    </row>
    <row r="678" spans="1:5" x14ac:dyDescent="0.15">
      <c r="A678" s="36">
        <v>497.5</v>
      </c>
      <c r="B678">
        <v>37.299999999999997</v>
      </c>
      <c r="C678">
        <f t="shared" si="18"/>
        <v>18</v>
      </c>
      <c r="D678" s="36">
        <f t="shared" si="17"/>
        <v>24.123529411764704</v>
      </c>
      <c r="E678">
        <v>50.1</v>
      </c>
    </row>
    <row r="679" spans="1:5" x14ac:dyDescent="0.15">
      <c r="A679" s="36">
        <v>498</v>
      </c>
      <c r="B679">
        <v>37.299999999999997</v>
      </c>
      <c r="C679">
        <f t="shared" si="18"/>
        <v>18</v>
      </c>
      <c r="D679" s="36">
        <f t="shared" si="17"/>
        <v>24.123529411764704</v>
      </c>
      <c r="E679">
        <v>50.6</v>
      </c>
    </row>
    <row r="680" spans="1:5" x14ac:dyDescent="0.15">
      <c r="A680" s="36">
        <v>498.5</v>
      </c>
      <c r="B680">
        <v>37.299999999999997</v>
      </c>
      <c r="C680">
        <f t="shared" si="18"/>
        <v>18</v>
      </c>
      <c r="D680" s="36">
        <f t="shared" si="17"/>
        <v>24.36470588235294</v>
      </c>
      <c r="E680" s="38">
        <v>47</v>
      </c>
    </row>
    <row r="681" spans="1:5" x14ac:dyDescent="0.15">
      <c r="A681" s="36">
        <v>499</v>
      </c>
      <c r="B681">
        <v>37.299999999999997</v>
      </c>
      <c r="C681">
        <f t="shared" si="18"/>
        <v>18</v>
      </c>
      <c r="D681" s="36">
        <f t="shared" si="17"/>
        <v>24.36470588235294</v>
      </c>
      <c r="E681">
        <v>47.5</v>
      </c>
    </row>
    <row r="682" spans="1:5" x14ac:dyDescent="0.15">
      <c r="A682" s="36">
        <v>499.5</v>
      </c>
      <c r="B682">
        <v>37.299999999999997</v>
      </c>
      <c r="C682">
        <f t="shared" si="18"/>
        <v>18</v>
      </c>
      <c r="D682" s="36">
        <f t="shared" si="17"/>
        <v>24.36470588235294</v>
      </c>
      <c r="E682" s="38">
        <v>48</v>
      </c>
    </row>
    <row r="683" spans="1:5" x14ac:dyDescent="0.15">
      <c r="A683" s="36">
        <v>500</v>
      </c>
      <c r="B683">
        <v>37.299999999999997</v>
      </c>
      <c r="C683">
        <f t="shared" si="18"/>
        <v>18</v>
      </c>
      <c r="D683" s="36">
        <f t="shared" si="17"/>
        <v>24.36470588235294</v>
      </c>
      <c r="E683" s="38">
        <v>48.5</v>
      </c>
    </row>
    <row r="684" spans="1:5" x14ac:dyDescent="0.15">
      <c r="A684" s="36">
        <v>500.5</v>
      </c>
      <c r="B684">
        <v>37.299999999999997</v>
      </c>
      <c r="C684">
        <f t="shared" si="18"/>
        <v>18</v>
      </c>
      <c r="D684" s="36">
        <f t="shared" si="17"/>
        <v>24.36470588235294</v>
      </c>
      <c r="E684" s="38">
        <v>49</v>
      </c>
    </row>
    <row r="685" spans="1:5" x14ac:dyDescent="0.15">
      <c r="A685" s="36">
        <v>501</v>
      </c>
      <c r="B685">
        <v>37.299999999999997</v>
      </c>
      <c r="C685">
        <f t="shared" si="18"/>
        <v>18</v>
      </c>
      <c r="D685" s="36">
        <f t="shared" si="17"/>
        <v>24.36470588235294</v>
      </c>
      <c r="E685" s="38">
        <v>49.5</v>
      </c>
    </row>
    <row r="686" spans="1:5" x14ac:dyDescent="0.15">
      <c r="A686" s="36">
        <v>501.5</v>
      </c>
      <c r="B686">
        <v>37.299999999999997</v>
      </c>
      <c r="C686">
        <f t="shared" si="18"/>
        <v>18</v>
      </c>
      <c r="D686" s="36">
        <f t="shared" si="17"/>
        <v>24.36470588235294</v>
      </c>
      <c r="E686" s="38">
        <v>50</v>
      </c>
    </row>
    <row r="687" spans="1:5" x14ac:dyDescent="0.15">
      <c r="A687" s="36">
        <v>502</v>
      </c>
      <c r="B687">
        <v>37.299999999999997</v>
      </c>
      <c r="C687">
        <f t="shared" si="18"/>
        <v>18</v>
      </c>
      <c r="D687" s="36">
        <f t="shared" si="17"/>
        <v>24.36470588235294</v>
      </c>
      <c r="E687" s="38">
        <v>50.5</v>
      </c>
    </row>
    <row r="688" spans="1:5" x14ac:dyDescent="0.15">
      <c r="A688" s="36">
        <v>502.5</v>
      </c>
      <c r="B688">
        <v>37.299999999999997</v>
      </c>
      <c r="C688">
        <f t="shared" si="18"/>
        <v>18</v>
      </c>
      <c r="D688" s="36">
        <f t="shared" si="17"/>
        <v>24.599999999999998</v>
      </c>
      <c r="E688" s="38">
        <v>47</v>
      </c>
    </row>
    <row r="689" spans="1:5" x14ac:dyDescent="0.15">
      <c r="A689" s="36">
        <v>503</v>
      </c>
      <c r="B689">
        <v>37.299999999999997</v>
      </c>
      <c r="C689">
        <f t="shared" si="18"/>
        <v>18</v>
      </c>
      <c r="D689" s="36">
        <f t="shared" si="17"/>
        <v>24.599999999999998</v>
      </c>
      <c r="E689">
        <v>47.5</v>
      </c>
    </row>
    <row r="690" spans="1:5" x14ac:dyDescent="0.15">
      <c r="A690" s="36">
        <v>503.5</v>
      </c>
      <c r="B690">
        <v>37.299999999999997</v>
      </c>
      <c r="C690">
        <f t="shared" si="18"/>
        <v>18</v>
      </c>
      <c r="D690" s="36">
        <f t="shared" si="17"/>
        <v>24.599999999999998</v>
      </c>
      <c r="E690" s="38">
        <v>48</v>
      </c>
    </row>
    <row r="691" spans="1:5" x14ac:dyDescent="0.15">
      <c r="A691" s="36">
        <v>504</v>
      </c>
      <c r="B691">
        <v>37.299999999999997</v>
      </c>
      <c r="C691">
        <f t="shared" si="18"/>
        <v>18</v>
      </c>
      <c r="D691" s="36">
        <f t="shared" si="17"/>
        <v>24.599999999999998</v>
      </c>
      <c r="E691" s="38">
        <v>48.5</v>
      </c>
    </row>
    <row r="692" spans="1:5" x14ac:dyDescent="0.15">
      <c r="A692" s="36">
        <v>504.5</v>
      </c>
      <c r="B692">
        <v>37.299999999999997</v>
      </c>
      <c r="C692">
        <f t="shared" si="18"/>
        <v>18</v>
      </c>
      <c r="D692" s="36">
        <f t="shared" si="17"/>
        <v>24.599999999999998</v>
      </c>
      <c r="E692" s="38">
        <v>49</v>
      </c>
    </row>
    <row r="693" spans="1:5" x14ac:dyDescent="0.15">
      <c r="A693" s="36">
        <v>505</v>
      </c>
      <c r="B693">
        <v>37.299999999999997</v>
      </c>
      <c r="C693">
        <f t="shared" si="18"/>
        <v>18</v>
      </c>
      <c r="D693" s="36">
        <f t="shared" si="17"/>
        <v>24.599999999999998</v>
      </c>
      <c r="E693" s="38">
        <v>49.5</v>
      </c>
    </row>
    <row r="694" spans="1:5" x14ac:dyDescent="0.15">
      <c r="A694" s="36">
        <v>505.5</v>
      </c>
      <c r="B694">
        <v>37.299999999999997</v>
      </c>
      <c r="C694">
        <f t="shared" si="18"/>
        <v>18</v>
      </c>
      <c r="D694" s="36">
        <f t="shared" si="17"/>
        <v>24.599999999999998</v>
      </c>
      <c r="E694" s="38">
        <v>50</v>
      </c>
    </row>
    <row r="695" spans="1:5" x14ac:dyDescent="0.15">
      <c r="A695" s="36">
        <v>506</v>
      </c>
      <c r="B695">
        <v>37.299999999999997</v>
      </c>
      <c r="C695">
        <f t="shared" si="18"/>
        <v>18</v>
      </c>
      <c r="D695" s="36">
        <f t="shared" si="17"/>
        <v>24.599999999999998</v>
      </c>
      <c r="E695" s="38">
        <v>50.5</v>
      </c>
    </row>
    <row r="696" spans="1:5" x14ac:dyDescent="0.15">
      <c r="A696" s="36">
        <v>506.5</v>
      </c>
      <c r="B696">
        <v>37.299999999999997</v>
      </c>
      <c r="C696">
        <f t="shared" si="18"/>
        <v>18</v>
      </c>
      <c r="D696" s="36">
        <f t="shared" si="17"/>
        <v>24.835294117647059</v>
      </c>
      <c r="E696" s="38">
        <v>47</v>
      </c>
    </row>
    <row r="697" spans="1:5" x14ac:dyDescent="0.15">
      <c r="A697" s="36">
        <v>507</v>
      </c>
      <c r="B697">
        <v>37.299999999999997</v>
      </c>
      <c r="C697">
        <f t="shared" si="18"/>
        <v>18</v>
      </c>
      <c r="D697" s="36">
        <f t="shared" si="17"/>
        <v>24.835294117647059</v>
      </c>
      <c r="E697">
        <v>47.5</v>
      </c>
    </row>
    <row r="698" spans="1:5" x14ac:dyDescent="0.15">
      <c r="A698" s="36">
        <v>507.5</v>
      </c>
      <c r="B698">
        <v>37.299999999999997</v>
      </c>
      <c r="C698">
        <f t="shared" si="18"/>
        <v>18</v>
      </c>
      <c r="D698" s="36">
        <f t="shared" si="17"/>
        <v>24.835294117647059</v>
      </c>
      <c r="E698" s="38">
        <v>48</v>
      </c>
    </row>
    <row r="699" spans="1:5" x14ac:dyDescent="0.15">
      <c r="A699" s="36">
        <v>508</v>
      </c>
      <c r="B699">
        <v>37.299999999999997</v>
      </c>
      <c r="C699">
        <f t="shared" si="18"/>
        <v>18</v>
      </c>
      <c r="D699" s="36">
        <f t="shared" si="17"/>
        <v>24.835294117647059</v>
      </c>
      <c r="E699" s="38">
        <v>48.5</v>
      </c>
    </row>
    <row r="700" spans="1:5" x14ac:dyDescent="0.15">
      <c r="A700" s="36">
        <v>508.5</v>
      </c>
      <c r="B700">
        <v>37.299999999999997</v>
      </c>
      <c r="C700">
        <f t="shared" si="18"/>
        <v>18</v>
      </c>
      <c r="D700" s="36">
        <f t="shared" si="17"/>
        <v>24.835294117647059</v>
      </c>
      <c r="E700" s="38">
        <v>49</v>
      </c>
    </row>
    <row r="701" spans="1:5" x14ac:dyDescent="0.15">
      <c r="A701" s="36">
        <v>509</v>
      </c>
      <c r="B701">
        <v>37.299999999999997</v>
      </c>
      <c r="C701">
        <f t="shared" si="18"/>
        <v>18</v>
      </c>
      <c r="D701" s="36">
        <f t="shared" si="17"/>
        <v>24.835294117647059</v>
      </c>
      <c r="E701" s="38">
        <v>49.5</v>
      </c>
    </row>
    <row r="702" spans="1:5" x14ac:dyDescent="0.15">
      <c r="A702" s="36">
        <v>509.5</v>
      </c>
      <c r="B702">
        <v>37.299999999999997</v>
      </c>
      <c r="C702">
        <f t="shared" si="18"/>
        <v>18</v>
      </c>
      <c r="D702" s="36">
        <f t="shared" si="17"/>
        <v>24.988235294117647</v>
      </c>
      <c r="E702" s="38">
        <v>47.4</v>
      </c>
    </row>
    <row r="703" spans="1:5" x14ac:dyDescent="0.15">
      <c r="A703" s="36">
        <v>510</v>
      </c>
      <c r="B703">
        <v>37.299999999999997</v>
      </c>
      <c r="C703">
        <f t="shared" si="18"/>
        <v>18</v>
      </c>
      <c r="D703" s="36">
        <f t="shared" si="17"/>
        <v>25</v>
      </c>
      <c r="E703">
        <v>47.7</v>
      </c>
    </row>
    <row r="704" spans="1:5" x14ac:dyDescent="0.15">
      <c r="A704" s="36">
        <v>510.5</v>
      </c>
      <c r="B704">
        <v>37.299999999999997</v>
      </c>
      <c r="C704">
        <f t="shared" si="18"/>
        <v>18</v>
      </c>
      <c r="D704" s="36">
        <f t="shared" si="17"/>
        <v>25</v>
      </c>
      <c r="E704">
        <v>48.2</v>
      </c>
    </row>
    <row r="705" spans="1:5" x14ac:dyDescent="0.15">
      <c r="A705" s="36">
        <v>511</v>
      </c>
      <c r="B705">
        <v>37.299999999999997</v>
      </c>
      <c r="C705">
        <f t="shared" si="18"/>
        <v>18</v>
      </c>
      <c r="D705" s="36">
        <f t="shared" si="17"/>
        <v>25</v>
      </c>
      <c r="E705">
        <v>48.7</v>
      </c>
    </row>
    <row r="706" spans="1:5" x14ac:dyDescent="0.15">
      <c r="A706" s="36">
        <v>511.5</v>
      </c>
      <c r="B706">
        <v>37.299999999999997</v>
      </c>
      <c r="C706">
        <f t="shared" si="18"/>
        <v>18</v>
      </c>
      <c r="D706" s="36">
        <f t="shared" si="17"/>
        <v>25</v>
      </c>
      <c r="E706">
        <v>49.2</v>
      </c>
    </row>
    <row r="707" spans="1:5" x14ac:dyDescent="0.15">
      <c r="A707" s="36">
        <v>512</v>
      </c>
      <c r="B707">
        <v>37.299999999999997</v>
      </c>
      <c r="C707">
        <f t="shared" si="18"/>
        <v>18</v>
      </c>
      <c r="D707" s="36">
        <f t="shared" si="17"/>
        <v>25</v>
      </c>
      <c r="E707">
        <v>49.7</v>
      </c>
    </row>
    <row r="708" spans="1:5" x14ac:dyDescent="0.15">
      <c r="A708" s="36">
        <v>512.5</v>
      </c>
      <c r="B708">
        <v>37.299999999999997</v>
      </c>
      <c r="C708">
        <f t="shared" si="18"/>
        <v>18</v>
      </c>
      <c r="D708" s="36">
        <f t="shared" si="17"/>
        <v>25</v>
      </c>
      <c r="E708">
        <v>50.2</v>
      </c>
    </row>
    <row r="709" spans="1:5" x14ac:dyDescent="0.15">
      <c r="A709" s="36">
        <v>513</v>
      </c>
      <c r="B709">
        <v>37.299999999999997</v>
      </c>
      <c r="C709">
        <f t="shared" si="18"/>
        <v>18</v>
      </c>
      <c r="D709" s="36">
        <f t="shared" ref="D709:D772" si="19">(A709-B709-E709)/(C709-1)</f>
        <v>25</v>
      </c>
      <c r="E709">
        <v>50.7</v>
      </c>
    </row>
    <row r="710" spans="1:5" x14ac:dyDescent="0.15">
      <c r="A710" s="36">
        <v>513.5</v>
      </c>
      <c r="B710">
        <v>37.299999999999997</v>
      </c>
      <c r="C710">
        <f t="shared" si="18"/>
        <v>18</v>
      </c>
      <c r="D710" s="36">
        <f t="shared" si="19"/>
        <v>25.08235294117647</v>
      </c>
      <c r="E710">
        <v>49.8</v>
      </c>
    </row>
    <row r="711" spans="1:5" x14ac:dyDescent="0.15">
      <c r="A711" s="36">
        <v>514</v>
      </c>
      <c r="B711">
        <v>37.299999999999997</v>
      </c>
      <c r="C711">
        <f t="shared" si="18"/>
        <v>18</v>
      </c>
      <c r="D711" s="36">
        <f t="shared" si="19"/>
        <v>25.08235294117647</v>
      </c>
      <c r="E711">
        <v>50.3</v>
      </c>
    </row>
    <row r="712" spans="1:5" x14ac:dyDescent="0.15">
      <c r="A712" s="36">
        <v>514.5</v>
      </c>
      <c r="B712">
        <v>37.299999999999997</v>
      </c>
      <c r="C712">
        <f t="shared" si="18"/>
        <v>18</v>
      </c>
      <c r="D712" s="36">
        <f t="shared" si="19"/>
        <v>25.08235294117647</v>
      </c>
      <c r="E712">
        <v>50.8</v>
      </c>
    </row>
    <row r="713" spans="1:5" x14ac:dyDescent="0.15">
      <c r="A713" s="36">
        <v>515</v>
      </c>
      <c r="B713">
        <v>37.299999999999997</v>
      </c>
      <c r="C713">
        <f t="shared" si="18"/>
        <v>18</v>
      </c>
      <c r="D713" s="36">
        <f t="shared" si="19"/>
        <v>25.170588235294115</v>
      </c>
      <c r="E713">
        <v>49.8</v>
      </c>
    </row>
    <row r="714" spans="1:5" x14ac:dyDescent="0.15">
      <c r="A714" s="36">
        <v>515.5</v>
      </c>
      <c r="B714">
        <v>37.299999999999997</v>
      </c>
      <c r="C714">
        <f t="shared" si="18"/>
        <v>18</v>
      </c>
      <c r="D714" s="36">
        <f t="shared" si="19"/>
        <v>25.170588235294115</v>
      </c>
      <c r="E714">
        <v>50.3</v>
      </c>
    </row>
    <row r="715" spans="1:5" x14ac:dyDescent="0.15">
      <c r="A715" s="36">
        <v>516</v>
      </c>
      <c r="B715">
        <v>37.299999999999997</v>
      </c>
      <c r="C715">
        <f t="shared" si="18"/>
        <v>18</v>
      </c>
      <c r="D715" s="36">
        <f t="shared" si="19"/>
        <v>25.170588235294115</v>
      </c>
      <c r="E715">
        <v>50.8</v>
      </c>
    </row>
    <row r="716" spans="1:5" x14ac:dyDescent="0.15">
      <c r="A716" s="36">
        <v>516.5</v>
      </c>
      <c r="B716">
        <v>37.299999999999997</v>
      </c>
      <c r="C716">
        <f t="shared" si="18"/>
        <v>18</v>
      </c>
      <c r="D716" s="36">
        <f t="shared" si="19"/>
        <v>25.358823529411762</v>
      </c>
      <c r="E716">
        <v>48.1</v>
      </c>
    </row>
    <row r="717" spans="1:5" x14ac:dyDescent="0.15">
      <c r="A717" s="36">
        <v>517</v>
      </c>
      <c r="B717">
        <v>37.299999999999997</v>
      </c>
      <c r="C717">
        <f t="shared" si="18"/>
        <v>18</v>
      </c>
      <c r="D717" s="36">
        <f t="shared" si="19"/>
        <v>25.358823529411762</v>
      </c>
      <c r="E717">
        <v>48.6</v>
      </c>
    </row>
    <row r="718" spans="1:5" x14ac:dyDescent="0.15">
      <c r="A718" s="36">
        <v>517.5</v>
      </c>
      <c r="B718">
        <v>37.299999999999997</v>
      </c>
      <c r="C718">
        <f t="shared" si="18"/>
        <v>18</v>
      </c>
      <c r="D718" s="36">
        <f t="shared" si="19"/>
        <v>25.358823529411762</v>
      </c>
      <c r="E718">
        <v>49.1</v>
      </c>
    </row>
    <row r="719" spans="1:5" x14ac:dyDescent="0.15">
      <c r="A719" s="36">
        <v>518</v>
      </c>
      <c r="B719">
        <v>37.299999999999997</v>
      </c>
      <c r="C719">
        <f t="shared" si="18"/>
        <v>18</v>
      </c>
      <c r="D719" s="36">
        <f t="shared" si="19"/>
        <v>25.358823529411762</v>
      </c>
      <c r="E719">
        <v>49.6</v>
      </c>
    </row>
    <row r="720" spans="1:5" x14ac:dyDescent="0.15">
      <c r="A720" s="36">
        <v>518.5</v>
      </c>
      <c r="B720">
        <v>37.299999999999997</v>
      </c>
      <c r="C720">
        <f t="shared" si="18"/>
        <v>18</v>
      </c>
      <c r="D720" s="36">
        <f t="shared" si="19"/>
        <v>25.358823529411762</v>
      </c>
      <c r="E720">
        <v>50.1</v>
      </c>
    </row>
    <row r="721" spans="1:5" x14ac:dyDescent="0.15">
      <c r="A721" s="36">
        <v>519</v>
      </c>
      <c r="B721">
        <v>37.299999999999997</v>
      </c>
      <c r="C721">
        <f t="shared" si="18"/>
        <v>18</v>
      </c>
      <c r="D721" s="36">
        <f t="shared" si="19"/>
        <v>25.358823529411762</v>
      </c>
      <c r="E721">
        <v>50.6</v>
      </c>
    </row>
    <row r="722" spans="1:5" x14ac:dyDescent="0.15">
      <c r="A722" s="36">
        <v>519.5</v>
      </c>
      <c r="B722">
        <v>37.299999999999997</v>
      </c>
      <c r="C722" s="37">
        <f>C721+1</f>
        <v>19</v>
      </c>
      <c r="D722" s="36">
        <f t="shared" si="19"/>
        <v>24.177777777777777</v>
      </c>
      <c r="E722" s="38">
        <v>47</v>
      </c>
    </row>
    <row r="723" spans="1:5" x14ac:dyDescent="0.15">
      <c r="A723" s="36">
        <v>520</v>
      </c>
      <c r="B723">
        <v>37.299999999999997</v>
      </c>
      <c r="C723">
        <f>C722</f>
        <v>19</v>
      </c>
      <c r="D723" s="36">
        <f t="shared" si="19"/>
        <v>24.172222222222221</v>
      </c>
      <c r="E723">
        <v>47.6</v>
      </c>
    </row>
    <row r="724" spans="1:5" x14ac:dyDescent="0.15">
      <c r="A724" s="36">
        <v>520.5</v>
      </c>
      <c r="B724">
        <v>37.299999999999997</v>
      </c>
      <c r="C724">
        <f t="shared" ref="C724:C771" si="20">C723</f>
        <v>19</v>
      </c>
      <c r="D724" s="36">
        <f t="shared" si="19"/>
        <v>24.172222222222221</v>
      </c>
      <c r="E724">
        <v>48.1</v>
      </c>
    </row>
    <row r="725" spans="1:5" x14ac:dyDescent="0.15">
      <c r="A725" s="36">
        <v>521</v>
      </c>
      <c r="B725">
        <v>37.299999999999997</v>
      </c>
      <c r="C725">
        <f t="shared" si="20"/>
        <v>19</v>
      </c>
      <c r="D725" s="36">
        <f t="shared" si="19"/>
        <v>24.172222222222221</v>
      </c>
      <c r="E725">
        <v>48.6</v>
      </c>
    </row>
    <row r="726" spans="1:5" x14ac:dyDescent="0.15">
      <c r="A726" s="36">
        <v>521.5</v>
      </c>
      <c r="B726">
        <v>37.299999999999997</v>
      </c>
      <c r="C726">
        <f t="shared" si="20"/>
        <v>19</v>
      </c>
      <c r="D726" s="36">
        <f t="shared" si="19"/>
        <v>24.172222222222221</v>
      </c>
      <c r="E726">
        <v>49.1</v>
      </c>
    </row>
    <row r="727" spans="1:5" x14ac:dyDescent="0.15">
      <c r="A727" s="36">
        <v>522</v>
      </c>
      <c r="B727">
        <v>37.299999999999997</v>
      </c>
      <c r="C727">
        <f t="shared" si="20"/>
        <v>19</v>
      </c>
      <c r="D727" s="36">
        <f t="shared" si="19"/>
        <v>24.172222222222221</v>
      </c>
      <c r="E727">
        <v>49.6</v>
      </c>
    </row>
    <row r="728" spans="1:5" x14ac:dyDescent="0.15">
      <c r="A728" s="36">
        <v>522.5</v>
      </c>
      <c r="B728">
        <v>37.299999999999997</v>
      </c>
      <c r="C728">
        <f t="shared" si="20"/>
        <v>19</v>
      </c>
      <c r="D728" s="36">
        <f t="shared" si="19"/>
        <v>24.172222222222221</v>
      </c>
      <c r="E728">
        <v>50.1</v>
      </c>
    </row>
    <row r="729" spans="1:5" x14ac:dyDescent="0.15">
      <c r="A729" s="36">
        <v>523</v>
      </c>
      <c r="B729">
        <v>37.299999999999997</v>
      </c>
      <c r="C729">
        <f t="shared" si="20"/>
        <v>19</v>
      </c>
      <c r="D729" s="36">
        <f t="shared" si="19"/>
        <v>24.172222222222221</v>
      </c>
      <c r="E729">
        <v>50.6</v>
      </c>
    </row>
    <row r="730" spans="1:5" x14ac:dyDescent="0.15">
      <c r="A730" s="36">
        <v>523.5</v>
      </c>
      <c r="B730">
        <v>37.299999999999997</v>
      </c>
      <c r="C730">
        <f t="shared" si="20"/>
        <v>19</v>
      </c>
      <c r="D730" s="36">
        <f t="shared" si="19"/>
        <v>24.4</v>
      </c>
      <c r="E730" s="38">
        <v>47</v>
      </c>
    </row>
    <row r="731" spans="1:5" x14ac:dyDescent="0.15">
      <c r="A731" s="36">
        <v>524</v>
      </c>
      <c r="B731">
        <v>37.299999999999997</v>
      </c>
      <c r="C731">
        <f t="shared" si="20"/>
        <v>19</v>
      </c>
      <c r="D731" s="36">
        <f t="shared" si="19"/>
        <v>24.4</v>
      </c>
      <c r="E731">
        <v>47.5</v>
      </c>
    </row>
    <row r="732" spans="1:5" x14ac:dyDescent="0.15">
      <c r="A732" s="36">
        <v>524.5</v>
      </c>
      <c r="B732">
        <v>37.299999999999997</v>
      </c>
      <c r="C732">
        <f t="shared" si="20"/>
        <v>19</v>
      </c>
      <c r="D732" s="36">
        <f t="shared" si="19"/>
        <v>24.4</v>
      </c>
      <c r="E732" s="38">
        <v>48</v>
      </c>
    </row>
    <row r="733" spans="1:5" x14ac:dyDescent="0.15">
      <c r="A733" s="36">
        <v>525</v>
      </c>
      <c r="B733">
        <v>37.299999999999997</v>
      </c>
      <c r="C733">
        <f t="shared" si="20"/>
        <v>19</v>
      </c>
      <c r="D733" s="36">
        <f t="shared" si="19"/>
        <v>24.4</v>
      </c>
      <c r="E733" s="38">
        <v>48.5</v>
      </c>
    </row>
    <row r="734" spans="1:5" x14ac:dyDescent="0.15">
      <c r="A734" s="36">
        <v>525.5</v>
      </c>
      <c r="B734">
        <v>37.299999999999997</v>
      </c>
      <c r="C734">
        <f t="shared" si="20"/>
        <v>19</v>
      </c>
      <c r="D734" s="36">
        <f t="shared" si="19"/>
        <v>24.4</v>
      </c>
      <c r="E734" s="38">
        <v>49</v>
      </c>
    </row>
    <row r="735" spans="1:5" x14ac:dyDescent="0.15">
      <c r="A735" s="36">
        <v>526</v>
      </c>
      <c r="B735">
        <v>37.299999999999997</v>
      </c>
      <c r="C735">
        <f t="shared" si="20"/>
        <v>19</v>
      </c>
      <c r="D735" s="36">
        <f t="shared" si="19"/>
        <v>24.4</v>
      </c>
      <c r="E735" s="38">
        <v>49.5</v>
      </c>
    </row>
    <row r="736" spans="1:5" x14ac:dyDescent="0.15">
      <c r="A736" s="36">
        <v>526.5</v>
      </c>
      <c r="B736">
        <v>37.299999999999997</v>
      </c>
      <c r="C736">
        <f t="shared" si="20"/>
        <v>19</v>
      </c>
      <c r="D736" s="36">
        <f t="shared" si="19"/>
        <v>24.4</v>
      </c>
      <c r="E736" s="38">
        <v>50</v>
      </c>
    </row>
    <row r="737" spans="1:5" x14ac:dyDescent="0.15">
      <c r="A737" s="36">
        <v>527</v>
      </c>
      <c r="B737">
        <v>37.299999999999997</v>
      </c>
      <c r="C737">
        <f t="shared" si="20"/>
        <v>19</v>
      </c>
      <c r="D737" s="36">
        <f t="shared" si="19"/>
        <v>24.4</v>
      </c>
      <c r="E737" s="38">
        <v>50.5</v>
      </c>
    </row>
    <row r="738" spans="1:5" x14ac:dyDescent="0.15">
      <c r="A738" s="36">
        <v>527.5</v>
      </c>
      <c r="B738">
        <v>37.299999999999997</v>
      </c>
      <c r="C738">
        <f t="shared" si="20"/>
        <v>19</v>
      </c>
      <c r="D738" s="36">
        <f t="shared" si="19"/>
        <v>24.62222222222222</v>
      </c>
      <c r="E738" s="38">
        <v>47</v>
      </c>
    </row>
    <row r="739" spans="1:5" x14ac:dyDescent="0.15">
      <c r="A739" s="36">
        <v>528</v>
      </c>
      <c r="B739">
        <v>37.299999999999997</v>
      </c>
      <c r="C739">
        <f t="shared" si="20"/>
        <v>19</v>
      </c>
      <c r="D739" s="36">
        <f t="shared" si="19"/>
        <v>24.62222222222222</v>
      </c>
      <c r="E739">
        <v>47.5</v>
      </c>
    </row>
    <row r="740" spans="1:5" x14ac:dyDescent="0.15">
      <c r="A740" s="36">
        <v>528.5</v>
      </c>
      <c r="B740">
        <v>37.299999999999997</v>
      </c>
      <c r="C740">
        <f t="shared" si="20"/>
        <v>19</v>
      </c>
      <c r="D740" s="36">
        <f t="shared" si="19"/>
        <v>24.62222222222222</v>
      </c>
      <c r="E740" s="38">
        <v>48</v>
      </c>
    </row>
    <row r="741" spans="1:5" x14ac:dyDescent="0.15">
      <c r="A741" s="36">
        <v>529</v>
      </c>
      <c r="B741">
        <v>37.299999999999997</v>
      </c>
      <c r="C741">
        <f t="shared" si="20"/>
        <v>19</v>
      </c>
      <c r="D741" s="36">
        <f t="shared" si="19"/>
        <v>24.62222222222222</v>
      </c>
      <c r="E741" s="38">
        <v>48.5</v>
      </c>
    </row>
    <row r="742" spans="1:5" x14ac:dyDescent="0.15">
      <c r="A742" s="36">
        <v>529.5</v>
      </c>
      <c r="B742">
        <v>37.299999999999997</v>
      </c>
      <c r="C742">
        <f t="shared" si="20"/>
        <v>19</v>
      </c>
      <c r="D742" s="36">
        <f t="shared" si="19"/>
        <v>24.62222222222222</v>
      </c>
      <c r="E742" s="38">
        <v>49</v>
      </c>
    </row>
    <row r="743" spans="1:5" x14ac:dyDescent="0.15">
      <c r="A743" s="36">
        <v>530</v>
      </c>
      <c r="B743">
        <v>37.299999999999997</v>
      </c>
      <c r="C743">
        <f t="shared" si="20"/>
        <v>19</v>
      </c>
      <c r="D743" s="36">
        <f t="shared" si="19"/>
        <v>24.62222222222222</v>
      </c>
      <c r="E743" s="38">
        <v>49.5</v>
      </c>
    </row>
    <row r="744" spans="1:5" x14ac:dyDescent="0.15">
      <c r="A744" s="36">
        <v>530.5</v>
      </c>
      <c r="B744">
        <v>37.299999999999997</v>
      </c>
      <c r="C744">
        <f t="shared" si="20"/>
        <v>19</v>
      </c>
      <c r="D744" s="36">
        <f t="shared" si="19"/>
        <v>24.62222222222222</v>
      </c>
      <c r="E744" s="38">
        <v>50</v>
      </c>
    </row>
    <row r="745" spans="1:5" x14ac:dyDescent="0.15">
      <c r="A745" s="36">
        <v>531</v>
      </c>
      <c r="B745">
        <v>37.299999999999997</v>
      </c>
      <c r="C745">
        <f t="shared" si="20"/>
        <v>19</v>
      </c>
      <c r="D745" s="36">
        <f t="shared" si="19"/>
        <v>24.62222222222222</v>
      </c>
      <c r="E745" s="38">
        <v>50.5</v>
      </c>
    </row>
    <row r="746" spans="1:5" x14ac:dyDescent="0.15">
      <c r="A746" s="36">
        <v>531.5</v>
      </c>
      <c r="B746">
        <v>37.299999999999997</v>
      </c>
      <c r="C746">
        <f t="shared" si="20"/>
        <v>19</v>
      </c>
      <c r="D746" s="36">
        <f t="shared" si="19"/>
        <v>24.844444444444445</v>
      </c>
      <c r="E746" s="38">
        <v>47</v>
      </c>
    </row>
    <row r="747" spans="1:5" x14ac:dyDescent="0.15">
      <c r="A747" s="36">
        <v>532</v>
      </c>
      <c r="B747">
        <v>37.299999999999997</v>
      </c>
      <c r="C747">
        <f t="shared" si="20"/>
        <v>19</v>
      </c>
      <c r="D747" s="36">
        <f t="shared" si="19"/>
        <v>24.844444444444445</v>
      </c>
      <c r="E747">
        <v>47.5</v>
      </c>
    </row>
    <row r="748" spans="1:5" x14ac:dyDescent="0.15">
      <c r="A748" s="36">
        <v>532.5</v>
      </c>
      <c r="B748">
        <v>37.299999999999997</v>
      </c>
      <c r="C748">
        <f t="shared" si="20"/>
        <v>19</v>
      </c>
      <c r="D748" s="36">
        <f t="shared" si="19"/>
        <v>24.844444444444445</v>
      </c>
      <c r="E748" s="38">
        <v>48</v>
      </c>
    </row>
    <row r="749" spans="1:5" x14ac:dyDescent="0.15">
      <c r="A749" s="36">
        <v>533</v>
      </c>
      <c r="B749">
        <v>37.299999999999997</v>
      </c>
      <c r="C749">
        <f t="shared" si="20"/>
        <v>19</v>
      </c>
      <c r="D749" s="36">
        <f t="shared" si="19"/>
        <v>24.844444444444445</v>
      </c>
      <c r="E749" s="38">
        <v>48.5</v>
      </c>
    </row>
    <row r="750" spans="1:5" x14ac:dyDescent="0.15">
      <c r="A750" s="36">
        <v>533.5</v>
      </c>
      <c r="B750">
        <v>37.299999999999997</v>
      </c>
      <c r="C750">
        <f t="shared" si="20"/>
        <v>19</v>
      </c>
      <c r="D750" s="36">
        <f t="shared" si="19"/>
        <v>24.844444444444445</v>
      </c>
      <c r="E750" s="38">
        <v>49</v>
      </c>
    </row>
    <row r="751" spans="1:5" x14ac:dyDescent="0.15">
      <c r="A751" s="36">
        <v>534</v>
      </c>
      <c r="B751">
        <v>37.299999999999997</v>
      </c>
      <c r="C751">
        <f t="shared" si="20"/>
        <v>19</v>
      </c>
      <c r="D751" s="36">
        <f t="shared" si="19"/>
        <v>24.844444444444445</v>
      </c>
      <c r="E751" s="38">
        <v>49.5</v>
      </c>
    </row>
    <row r="752" spans="1:5" x14ac:dyDescent="0.15">
      <c r="A752" s="36">
        <v>534.5</v>
      </c>
      <c r="B752">
        <v>37.299999999999997</v>
      </c>
      <c r="C752">
        <f t="shared" si="20"/>
        <v>19</v>
      </c>
      <c r="D752" s="36">
        <f t="shared" si="19"/>
        <v>24.988888888888891</v>
      </c>
      <c r="E752" s="38">
        <v>47.4</v>
      </c>
    </row>
    <row r="753" spans="1:5" x14ac:dyDescent="0.15">
      <c r="A753" s="36">
        <v>535</v>
      </c>
      <c r="B753">
        <v>37.299999999999997</v>
      </c>
      <c r="C753">
        <f t="shared" si="20"/>
        <v>19</v>
      </c>
      <c r="D753" s="36">
        <f t="shared" si="19"/>
        <v>25</v>
      </c>
      <c r="E753">
        <v>47.7</v>
      </c>
    </row>
    <row r="754" spans="1:5" x14ac:dyDescent="0.15">
      <c r="A754" s="36">
        <v>535.5</v>
      </c>
      <c r="B754">
        <v>37.299999999999997</v>
      </c>
      <c r="C754">
        <f t="shared" si="20"/>
        <v>19</v>
      </c>
      <c r="D754" s="36">
        <f t="shared" si="19"/>
        <v>25</v>
      </c>
      <c r="E754">
        <v>48.2</v>
      </c>
    </row>
    <row r="755" spans="1:5" x14ac:dyDescent="0.15">
      <c r="A755" s="36">
        <v>536</v>
      </c>
      <c r="B755">
        <v>37.299999999999997</v>
      </c>
      <c r="C755">
        <f t="shared" si="20"/>
        <v>19</v>
      </c>
      <c r="D755" s="36">
        <f t="shared" si="19"/>
        <v>25</v>
      </c>
      <c r="E755">
        <v>48.7</v>
      </c>
    </row>
    <row r="756" spans="1:5" x14ac:dyDescent="0.15">
      <c r="A756" s="36">
        <v>536.5</v>
      </c>
      <c r="B756">
        <v>37.299999999999997</v>
      </c>
      <c r="C756">
        <f t="shared" si="20"/>
        <v>19</v>
      </c>
      <c r="D756" s="36">
        <f t="shared" si="19"/>
        <v>25</v>
      </c>
      <c r="E756">
        <v>49.2</v>
      </c>
    </row>
    <row r="757" spans="1:5" x14ac:dyDescent="0.15">
      <c r="A757" s="36">
        <v>537</v>
      </c>
      <c r="B757">
        <v>37.299999999999997</v>
      </c>
      <c r="C757">
        <f t="shared" si="20"/>
        <v>19</v>
      </c>
      <c r="D757" s="36">
        <f t="shared" si="19"/>
        <v>25</v>
      </c>
      <c r="E757">
        <v>49.7</v>
      </c>
    </row>
    <row r="758" spans="1:5" x14ac:dyDescent="0.15">
      <c r="A758" s="36">
        <v>537.5</v>
      </c>
      <c r="B758">
        <v>37.299999999999997</v>
      </c>
      <c r="C758">
        <f t="shared" si="20"/>
        <v>19</v>
      </c>
      <c r="D758" s="36">
        <f t="shared" si="19"/>
        <v>25</v>
      </c>
      <c r="E758">
        <v>50.2</v>
      </c>
    </row>
    <row r="759" spans="1:5" x14ac:dyDescent="0.15">
      <c r="A759" s="36">
        <v>538</v>
      </c>
      <c r="B759">
        <v>37.299999999999997</v>
      </c>
      <c r="C759">
        <f t="shared" si="20"/>
        <v>19</v>
      </c>
      <c r="D759" s="36">
        <f t="shared" si="19"/>
        <v>25</v>
      </c>
      <c r="E759">
        <v>50.7</v>
      </c>
    </row>
    <row r="760" spans="1:5" x14ac:dyDescent="0.15">
      <c r="A760" s="36">
        <v>538.5</v>
      </c>
      <c r="B760">
        <v>37.299999999999997</v>
      </c>
      <c r="C760">
        <f t="shared" si="20"/>
        <v>19</v>
      </c>
      <c r="D760" s="36">
        <f t="shared" si="19"/>
        <v>25.077777777777776</v>
      </c>
      <c r="E760">
        <v>49.8</v>
      </c>
    </row>
    <row r="761" spans="1:5" x14ac:dyDescent="0.15">
      <c r="A761" s="36">
        <v>539</v>
      </c>
      <c r="B761">
        <v>37.299999999999997</v>
      </c>
      <c r="C761">
        <f t="shared" si="20"/>
        <v>19</v>
      </c>
      <c r="D761" s="36">
        <f t="shared" si="19"/>
        <v>25.077777777777776</v>
      </c>
      <c r="E761">
        <v>50.3</v>
      </c>
    </row>
    <row r="762" spans="1:5" x14ac:dyDescent="0.15">
      <c r="A762" s="36">
        <v>539.5</v>
      </c>
      <c r="B762">
        <v>37.299999999999997</v>
      </c>
      <c r="C762">
        <f t="shared" si="20"/>
        <v>19</v>
      </c>
      <c r="D762" s="36">
        <f t="shared" si="19"/>
        <v>25.077777777777776</v>
      </c>
      <c r="E762">
        <v>50.8</v>
      </c>
    </row>
    <row r="763" spans="1:5" x14ac:dyDescent="0.15">
      <c r="A763" s="36">
        <v>540</v>
      </c>
      <c r="B763">
        <v>37.299999999999997</v>
      </c>
      <c r="C763">
        <f t="shared" si="20"/>
        <v>19</v>
      </c>
      <c r="D763" s="36">
        <f t="shared" si="19"/>
        <v>25.161111111111111</v>
      </c>
      <c r="E763">
        <v>49.8</v>
      </c>
    </row>
    <row r="764" spans="1:5" x14ac:dyDescent="0.15">
      <c r="A764" s="36">
        <v>540.5</v>
      </c>
      <c r="B764">
        <v>37.299999999999997</v>
      </c>
      <c r="C764">
        <f t="shared" si="20"/>
        <v>19</v>
      </c>
      <c r="D764" s="36">
        <f t="shared" si="19"/>
        <v>25.161111111111111</v>
      </c>
      <c r="E764">
        <v>50.3</v>
      </c>
    </row>
    <row r="765" spans="1:5" x14ac:dyDescent="0.15">
      <c r="A765" s="36">
        <v>541</v>
      </c>
      <c r="B765">
        <v>37.299999999999997</v>
      </c>
      <c r="C765">
        <f t="shared" si="20"/>
        <v>19</v>
      </c>
      <c r="D765" s="36">
        <f t="shared" si="19"/>
        <v>25.161111111111111</v>
      </c>
      <c r="E765">
        <v>50.8</v>
      </c>
    </row>
    <row r="766" spans="1:5" x14ac:dyDescent="0.15">
      <c r="A766" s="36">
        <v>541.5</v>
      </c>
      <c r="B766">
        <v>37.299999999999997</v>
      </c>
      <c r="C766">
        <f t="shared" si="20"/>
        <v>19</v>
      </c>
      <c r="D766" s="36">
        <f t="shared" si="19"/>
        <v>25.338888888888889</v>
      </c>
      <c r="E766">
        <v>48.1</v>
      </c>
    </row>
    <row r="767" spans="1:5" x14ac:dyDescent="0.15">
      <c r="A767" s="36">
        <v>542</v>
      </c>
      <c r="B767">
        <v>37.299999999999997</v>
      </c>
      <c r="C767">
        <f t="shared" si="20"/>
        <v>19</v>
      </c>
      <c r="D767" s="36">
        <f t="shared" si="19"/>
        <v>25.338888888888889</v>
      </c>
      <c r="E767">
        <v>48.6</v>
      </c>
    </row>
    <row r="768" spans="1:5" x14ac:dyDescent="0.15">
      <c r="A768" s="36">
        <v>542.5</v>
      </c>
      <c r="B768">
        <v>37.299999999999997</v>
      </c>
      <c r="C768">
        <f t="shared" si="20"/>
        <v>19</v>
      </c>
      <c r="D768" s="36">
        <f t="shared" si="19"/>
        <v>25.338888888888889</v>
      </c>
      <c r="E768">
        <v>49.1</v>
      </c>
    </row>
    <row r="769" spans="1:5" x14ac:dyDescent="0.15">
      <c r="A769" s="36">
        <v>543</v>
      </c>
      <c r="B769">
        <v>37.299999999999997</v>
      </c>
      <c r="C769">
        <f t="shared" si="20"/>
        <v>19</v>
      </c>
      <c r="D769" s="36">
        <f t="shared" si="19"/>
        <v>25.338888888888889</v>
      </c>
      <c r="E769">
        <v>49.6</v>
      </c>
    </row>
    <row r="770" spans="1:5" x14ac:dyDescent="0.15">
      <c r="A770" s="36">
        <v>543.5</v>
      </c>
      <c r="B770">
        <v>37.299999999999997</v>
      </c>
      <c r="C770">
        <f t="shared" si="20"/>
        <v>19</v>
      </c>
      <c r="D770" s="36">
        <f t="shared" si="19"/>
        <v>25.338888888888889</v>
      </c>
      <c r="E770">
        <v>50.1</v>
      </c>
    </row>
    <row r="771" spans="1:5" x14ac:dyDescent="0.15">
      <c r="A771" s="36">
        <v>544</v>
      </c>
      <c r="B771">
        <v>37.299999999999997</v>
      </c>
      <c r="C771">
        <f t="shared" si="20"/>
        <v>19</v>
      </c>
      <c r="D771" s="36">
        <f t="shared" si="19"/>
        <v>25.338888888888889</v>
      </c>
      <c r="E771">
        <v>50.6</v>
      </c>
    </row>
    <row r="772" spans="1:5" x14ac:dyDescent="0.15">
      <c r="A772" s="36">
        <v>544.5</v>
      </c>
      <c r="B772">
        <v>37.299999999999997</v>
      </c>
      <c r="C772" s="37">
        <f>C771+1</f>
        <v>20</v>
      </c>
      <c r="D772" s="36">
        <f t="shared" si="19"/>
        <v>24.221052631578946</v>
      </c>
      <c r="E772" s="38">
        <v>47</v>
      </c>
    </row>
    <row r="773" spans="1:5" x14ac:dyDescent="0.15">
      <c r="A773" s="36">
        <v>545</v>
      </c>
      <c r="B773">
        <v>37.299999999999997</v>
      </c>
      <c r="C773">
        <f>C772</f>
        <v>20</v>
      </c>
      <c r="D773" s="36">
        <f t="shared" ref="D773:D836" si="21">(A773-B773-E773)/(C773-1)</f>
        <v>24.215789473684207</v>
      </c>
      <c r="E773">
        <v>47.6</v>
      </c>
    </row>
    <row r="774" spans="1:5" x14ac:dyDescent="0.15">
      <c r="A774" s="36">
        <v>545.5</v>
      </c>
      <c r="B774">
        <v>37.299999999999997</v>
      </c>
      <c r="C774">
        <f t="shared" ref="C774:C821" si="22">C773</f>
        <v>20</v>
      </c>
      <c r="D774" s="36">
        <f t="shared" si="21"/>
        <v>24.215789473684207</v>
      </c>
      <c r="E774">
        <v>48.1</v>
      </c>
    </row>
    <row r="775" spans="1:5" x14ac:dyDescent="0.15">
      <c r="A775" s="36">
        <v>546</v>
      </c>
      <c r="B775">
        <v>37.299999999999997</v>
      </c>
      <c r="C775">
        <f t="shared" si="22"/>
        <v>20</v>
      </c>
      <c r="D775" s="36">
        <f t="shared" si="21"/>
        <v>24.215789473684207</v>
      </c>
      <c r="E775">
        <v>48.6</v>
      </c>
    </row>
    <row r="776" spans="1:5" x14ac:dyDescent="0.15">
      <c r="A776" s="36">
        <v>546.5</v>
      </c>
      <c r="B776">
        <v>37.299999999999997</v>
      </c>
      <c r="C776">
        <f t="shared" si="22"/>
        <v>20</v>
      </c>
      <c r="D776" s="36">
        <f t="shared" si="21"/>
        <v>24.215789473684207</v>
      </c>
      <c r="E776">
        <v>49.1</v>
      </c>
    </row>
    <row r="777" spans="1:5" x14ac:dyDescent="0.15">
      <c r="A777" s="36">
        <v>547</v>
      </c>
      <c r="B777">
        <v>37.299999999999997</v>
      </c>
      <c r="C777">
        <f t="shared" si="22"/>
        <v>20</v>
      </c>
      <c r="D777" s="36">
        <f t="shared" si="21"/>
        <v>24.215789473684207</v>
      </c>
      <c r="E777">
        <v>49.6</v>
      </c>
    </row>
    <row r="778" spans="1:5" x14ac:dyDescent="0.15">
      <c r="A778" s="36">
        <v>547.5</v>
      </c>
      <c r="B778">
        <v>37.299999999999997</v>
      </c>
      <c r="C778">
        <f t="shared" si="22"/>
        <v>20</v>
      </c>
      <c r="D778" s="36">
        <f t="shared" si="21"/>
        <v>24.215789473684207</v>
      </c>
      <c r="E778">
        <v>50.1</v>
      </c>
    </row>
    <row r="779" spans="1:5" x14ac:dyDescent="0.15">
      <c r="A779" s="36">
        <v>548</v>
      </c>
      <c r="B779">
        <v>37.299999999999997</v>
      </c>
      <c r="C779">
        <f t="shared" si="22"/>
        <v>20</v>
      </c>
      <c r="D779" s="36">
        <f t="shared" si="21"/>
        <v>24.215789473684207</v>
      </c>
      <c r="E779">
        <v>50.6</v>
      </c>
    </row>
    <row r="780" spans="1:5" x14ac:dyDescent="0.15">
      <c r="A780" s="36">
        <v>548.5</v>
      </c>
      <c r="B780">
        <v>37.299999999999997</v>
      </c>
      <c r="C780">
        <f t="shared" si="22"/>
        <v>20</v>
      </c>
      <c r="D780" s="36">
        <f t="shared" si="21"/>
        <v>24.431578947368422</v>
      </c>
      <c r="E780" s="38">
        <v>47</v>
      </c>
    </row>
    <row r="781" spans="1:5" x14ac:dyDescent="0.15">
      <c r="A781" s="36">
        <v>549</v>
      </c>
      <c r="B781">
        <v>37.299999999999997</v>
      </c>
      <c r="C781">
        <f t="shared" si="22"/>
        <v>20</v>
      </c>
      <c r="D781" s="36">
        <f t="shared" si="21"/>
        <v>24.431578947368422</v>
      </c>
      <c r="E781">
        <v>47.5</v>
      </c>
    </row>
    <row r="782" spans="1:5" x14ac:dyDescent="0.15">
      <c r="A782" s="36">
        <v>549.5</v>
      </c>
      <c r="B782">
        <v>37.299999999999997</v>
      </c>
      <c r="C782">
        <f t="shared" si="22"/>
        <v>20</v>
      </c>
      <c r="D782" s="36">
        <f t="shared" si="21"/>
        <v>24.431578947368422</v>
      </c>
      <c r="E782" s="38">
        <v>48</v>
      </c>
    </row>
    <row r="783" spans="1:5" x14ac:dyDescent="0.15">
      <c r="A783" s="36">
        <v>550</v>
      </c>
      <c r="B783">
        <v>37.299999999999997</v>
      </c>
      <c r="C783">
        <f t="shared" si="22"/>
        <v>20</v>
      </c>
      <c r="D783" s="36">
        <f t="shared" si="21"/>
        <v>24.431578947368422</v>
      </c>
      <c r="E783" s="38">
        <v>48.5</v>
      </c>
    </row>
    <row r="784" spans="1:5" x14ac:dyDescent="0.15">
      <c r="A784" s="36">
        <v>550.5</v>
      </c>
      <c r="B784">
        <v>37.299999999999997</v>
      </c>
      <c r="C784">
        <f t="shared" si="22"/>
        <v>20</v>
      </c>
      <c r="D784" s="36">
        <f t="shared" si="21"/>
        <v>24.431578947368422</v>
      </c>
      <c r="E784" s="38">
        <v>49</v>
      </c>
    </row>
    <row r="785" spans="1:5" x14ac:dyDescent="0.15">
      <c r="A785" s="36">
        <v>551</v>
      </c>
      <c r="B785">
        <v>37.299999999999997</v>
      </c>
      <c r="C785">
        <f t="shared" si="22"/>
        <v>20</v>
      </c>
      <c r="D785" s="36">
        <f t="shared" si="21"/>
        <v>24.431578947368422</v>
      </c>
      <c r="E785" s="38">
        <v>49.5</v>
      </c>
    </row>
    <row r="786" spans="1:5" x14ac:dyDescent="0.15">
      <c r="A786" s="36">
        <v>551.5</v>
      </c>
      <c r="B786">
        <v>37.299999999999997</v>
      </c>
      <c r="C786">
        <f t="shared" si="22"/>
        <v>20</v>
      </c>
      <c r="D786" s="36">
        <f t="shared" si="21"/>
        <v>24.431578947368422</v>
      </c>
      <c r="E786" s="38">
        <v>50</v>
      </c>
    </row>
    <row r="787" spans="1:5" x14ac:dyDescent="0.15">
      <c r="A787" s="36">
        <v>552</v>
      </c>
      <c r="B787">
        <v>37.299999999999997</v>
      </c>
      <c r="C787">
        <f t="shared" si="22"/>
        <v>20</v>
      </c>
      <c r="D787" s="36">
        <f t="shared" si="21"/>
        <v>24.431578947368422</v>
      </c>
      <c r="E787" s="38">
        <v>50.5</v>
      </c>
    </row>
    <row r="788" spans="1:5" x14ac:dyDescent="0.15">
      <c r="A788" s="36">
        <v>552.5</v>
      </c>
      <c r="B788">
        <v>37.299999999999997</v>
      </c>
      <c r="C788">
        <f t="shared" si="22"/>
        <v>20</v>
      </c>
      <c r="D788" s="36">
        <f t="shared" si="21"/>
        <v>24.642105263157898</v>
      </c>
      <c r="E788" s="38">
        <v>47</v>
      </c>
    </row>
    <row r="789" spans="1:5" x14ac:dyDescent="0.15">
      <c r="A789" s="36">
        <v>553</v>
      </c>
      <c r="B789">
        <v>37.299999999999997</v>
      </c>
      <c r="C789">
        <f t="shared" si="22"/>
        <v>20</v>
      </c>
      <c r="D789" s="36">
        <f t="shared" si="21"/>
        <v>24.642105263157898</v>
      </c>
      <c r="E789">
        <v>47.5</v>
      </c>
    </row>
    <row r="790" spans="1:5" x14ac:dyDescent="0.15">
      <c r="A790" s="36">
        <v>553.5</v>
      </c>
      <c r="B790">
        <v>37.299999999999997</v>
      </c>
      <c r="C790">
        <f t="shared" si="22"/>
        <v>20</v>
      </c>
      <c r="D790" s="36">
        <f t="shared" si="21"/>
        <v>24.642105263157898</v>
      </c>
      <c r="E790" s="38">
        <v>48</v>
      </c>
    </row>
    <row r="791" spans="1:5" x14ac:dyDescent="0.15">
      <c r="A791" s="36">
        <v>554</v>
      </c>
      <c r="B791">
        <v>37.299999999999997</v>
      </c>
      <c r="C791">
        <f t="shared" si="22"/>
        <v>20</v>
      </c>
      <c r="D791" s="36">
        <f t="shared" si="21"/>
        <v>24.642105263157898</v>
      </c>
      <c r="E791" s="38">
        <v>48.5</v>
      </c>
    </row>
    <row r="792" spans="1:5" x14ac:dyDescent="0.15">
      <c r="A792" s="36">
        <v>554.5</v>
      </c>
      <c r="B792">
        <v>37.299999999999997</v>
      </c>
      <c r="C792">
        <f t="shared" si="22"/>
        <v>20</v>
      </c>
      <c r="D792" s="36">
        <f t="shared" si="21"/>
        <v>24.642105263157898</v>
      </c>
      <c r="E792" s="38">
        <v>49</v>
      </c>
    </row>
    <row r="793" spans="1:5" x14ac:dyDescent="0.15">
      <c r="A793" s="36">
        <v>555</v>
      </c>
      <c r="B793">
        <v>37.299999999999997</v>
      </c>
      <c r="C793">
        <f t="shared" si="22"/>
        <v>20</v>
      </c>
      <c r="D793" s="36">
        <f t="shared" si="21"/>
        <v>24.642105263157898</v>
      </c>
      <c r="E793" s="38">
        <v>49.5</v>
      </c>
    </row>
    <row r="794" spans="1:5" x14ac:dyDescent="0.15">
      <c r="A794" s="36">
        <v>555.5</v>
      </c>
      <c r="B794">
        <v>37.299999999999997</v>
      </c>
      <c r="C794">
        <f t="shared" si="22"/>
        <v>20</v>
      </c>
      <c r="D794" s="36">
        <f t="shared" si="21"/>
        <v>24.642105263157898</v>
      </c>
      <c r="E794" s="38">
        <v>50</v>
      </c>
    </row>
    <row r="795" spans="1:5" x14ac:dyDescent="0.15">
      <c r="A795" s="36">
        <v>556</v>
      </c>
      <c r="B795">
        <v>37.299999999999997</v>
      </c>
      <c r="C795">
        <f t="shared" si="22"/>
        <v>20</v>
      </c>
      <c r="D795" s="36">
        <f t="shared" si="21"/>
        <v>24.642105263157898</v>
      </c>
      <c r="E795" s="38">
        <v>50.5</v>
      </c>
    </row>
    <row r="796" spans="1:5" x14ac:dyDescent="0.15">
      <c r="A796" s="36">
        <v>556.5</v>
      </c>
      <c r="B796">
        <v>37.299999999999997</v>
      </c>
      <c r="C796">
        <f t="shared" si="22"/>
        <v>20</v>
      </c>
      <c r="D796" s="36">
        <f t="shared" si="21"/>
        <v>24.852631578947371</v>
      </c>
      <c r="E796" s="38">
        <v>47</v>
      </c>
    </row>
    <row r="797" spans="1:5" x14ac:dyDescent="0.15">
      <c r="A797" s="36">
        <v>557</v>
      </c>
      <c r="B797">
        <v>37.299999999999997</v>
      </c>
      <c r="C797">
        <f t="shared" si="22"/>
        <v>20</v>
      </c>
      <c r="D797" s="36">
        <f t="shared" si="21"/>
        <v>24.852631578947371</v>
      </c>
      <c r="E797">
        <v>47.5</v>
      </c>
    </row>
    <row r="798" spans="1:5" x14ac:dyDescent="0.15">
      <c r="A798" s="36">
        <v>557.5</v>
      </c>
      <c r="B798">
        <v>37.299999999999997</v>
      </c>
      <c r="C798">
        <f t="shared" si="22"/>
        <v>20</v>
      </c>
      <c r="D798" s="36">
        <f t="shared" si="21"/>
        <v>24.852631578947371</v>
      </c>
      <c r="E798" s="38">
        <v>48</v>
      </c>
    </row>
    <row r="799" spans="1:5" x14ac:dyDescent="0.15">
      <c r="A799" s="36">
        <v>558</v>
      </c>
      <c r="B799">
        <v>37.299999999999997</v>
      </c>
      <c r="C799">
        <f t="shared" si="22"/>
        <v>20</v>
      </c>
      <c r="D799" s="36">
        <f t="shared" si="21"/>
        <v>24.852631578947371</v>
      </c>
      <c r="E799" s="38">
        <v>48.5</v>
      </c>
    </row>
    <row r="800" spans="1:5" x14ac:dyDescent="0.15">
      <c r="A800" s="36">
        <v>558.5</v>
      </c>
      <c r="B800">
        <v>37.299999999999997</v>
      </c>
      <c r="C800">
        <f t="shared" si="22"/>
        <v>20</v>
      </c>
      <c r="D800" s="36">
        <f t="shared" si="21"/>
        <v>24.852631578947371</v>
      </c>
      <c r="E800" s="38">
        <v>49</v>
      </c>
    </row>
    <row r="801" spans="1:5" x14ac:dyDescent="0.15">
      <c r="A801" s="36">
        <v>559</v>
      </c>
      <c r="B801">
        <v>37.299999999999997</v>
      </c>
      <c r="C801">
        <f t="shared" si="22"/>
        <v>20</v>
      </c>
      <c r="D801" s="36">
        <f t="shared" si="21"/>
        <v>24.852631578947371</v>
      </c>
      <c r="E801" s="38">
        <v>49.5</v>
      </c>
    </row>
    <row r="802" spans="1:5" x14ac:dyDescent="0.15">
      <c r="A802" s="36">
        <v>559.5</v>
      </c>
      <c r="B802">
        <v>37.299999999999997</v>
      </c>
      <c r="C802">
        <f t="shared" si="22"/>
        <v>20</v>
      </c>
      <c r="D802" s="36">
        <f t="shared" si="21"/>
        <v>24.98947368421053</v>
      </c>
      <c r="E802" s="38">
        <v>47.4</v>
      </c>
    </row>
    <row r="803" spans="1:5" x14ac:dyDescent="0.15">
      <c r="A803" s="36">
        <v>560</v>
      </c>
      <c r="B803">
        <v>37.299999999999997</v>
      </c>
      <c r="C803">
        <f t="shared" si="22"/>
        <v>20</v>
      </c>
      <c r="D803" s="36">
        <f t="shared" si="21"/>
        <v>25.000000000000004</v>
      </c>
      <c r="E803">
        <v>47.7</v>
      </c>
    </row>
    <row r="804" spans="1:5" x14ac:dyDescent="0.15">
      <c r="A804" s="36">
        <v>560.5</v>
      </c>
      <c r="B804">
        <v>37.299999999999997</v>
      </c>
      <c r="C804">
        <f t="shared" si="22"/>
        <v>20</v>
      </c>
      <c r="D804" s="36">
        <f t="shared" si="21"/>
        <v>25.000000000000004</v>
      </c>
      <c r="E804">
        <v>48.2</v>
      </c>
    </row>
    <row r="805" spans="1:5" x14ac:dyDescent="0.15">
      <c r="A805" s="36">
        <v>561</v>
      </c>
      <c r="B805">
        <v>37.299999999999997</v>
      </c>
      <c r="C805">
        <f t="shared" si="22"/>
        <v>20</v>
      </c>
      <c r="D805" s="36">
        <f t="shared" si="21"/>
        <v>25.000000000000004</v>
      </c>
      <c r="E805">
        <v>48.7</v>
      </c>
    </row>
    <row r="806" spans="1:5" x14ac:dyDescent="0.15">
      <c r="A806" s="36">
        <v>561.5</v>
      </c>
      <c r="B806">
        <v>37.299999999999997</v>
      </c>
      <c r="C806">
        <f t="shared" si="22"/>
        <v>20</v>
      </c>
      <c r="D806" s="36">
        <f t="shared" si="21"/>
        <v>25.000000000000004</v>
      </c>
      <c r="E806">
        <v>49.2</v>
      </c>
    </row>
    <row r="807" spans="1:5" x14ac:dyDescent="0.15">
      <c r="A807" s="36">
        <v>562</v>
      </c>
      <c r="B807">
        <v>37.299999999999997</v>
      </c>
      <c r="C807">
        <f t="shared" si="22"/>
        <v>20</v>
      </c>
      <c r="D807" s="36">
        <f t="shared" si="21"/>
        <v>25.000000000000004</v>
      </c>
      <c r="E807">
        <v>49.7</v>
      </c>
    </row>
    <row r="808" spans="1:5" x14ac:dyDescent="0.15">
      <c r="A808" s="36">
        <v>562.5</v>
      </c>
      <c r="B808">
        <v>37.299999999999997</v>
      </c>
      <c r="C808">
        <f t="shared" si="22"/>
        <v>20</v>
      </c>
      <c r="D808" s="36">
        <f t="shared" si="21"/>
        <v>25.000000000000004</v>
      </c>
      <c r="E808">
        <v>50.2</v>
      </c>
    </row>
    <row r="809" spans="1:5" x14ac:dyDescent="0.15">
      <c r="A809" s="36">
        <v>563</v>
      </c>
      <c r="B809">
        <v>37.299999999999997</v>
      </c>
      <c r="C809">
        <f t="shared" si="22"/>
        <v>20</v>
      </c>
      <c r="D809" s="36">
        <f t="shared" si="21"/>
        <v>25.000000000000004</v>
      </c>
      <c r="E809">
        <v>50.7</v>
      </c>
    </row>
    <row r="810" spans="1:5" x14ac:dyDescent="0.15">
      <c r="A810" s="36">
        <v>563.5</v>
      </c>
      <c r="B810">
        <v>37.299999999999997</v>
      </c>
      <c r="C810">
        <f t="shared" si="22"/>
        <v>20</v>
      </c>
      <c r="D810" s="36">
        <f t="shared" si="21"/>
        <v>25.073684210526316</v>
      </c>
      <c r="E810">
        <v>49.8</v>
      </c>
    </row>
    <row r="811" spans="1:5" x14ac:dyDescent="0.15">
      <c r="A811" s="36">
        <v>564</v>
      </c>
      <c r="B811">
        <v>37.299999999999997</v>
      </c>
      <c r="C811">
        <f t="shared" si="22"/>
        <v>20</v>
      </c>
      <c r="D811" s="36">
        <f t="shared" si="21"/>
        <v>25.073684210526316</v>
      </c>
      <c r="E811">
        <v>50.3</v>
      </c>
    </row>
    <row r="812" spans="1:5" x14ac:dyDescent="0.15">
      <c r="A812" s="36">
        <v>564.5</v>
      </c>
      <c r="B812">
        <v>37.299999999999997</v>
      </c>
      <c r="C812">
        <f t="shared" si="22"/>
        <v>20</v>
      </c>
      <c r="D812" s="36">
        <f t="shared" si="21"/>
        <v>25.073684210526316</v>
      </c>
      <c r="E812">
        <v>50.8</v>
      </c>
    </row>
    <row r="813" spans="1:5" x14ac:dyDescent="0.15">
      <c r="A813" s="36">
        <v>565</v>
      </c>
      <c r="B813">
        <v>37.299999999999997</v>
      </c>
      <c r="C813">
        <f t="shared" si="22"/>
        <v>20</v>
      </c>
      <c r="D813" s="36">
        <f t="shared" si="21"/>
        <v>25.152631578947371</v>
      </c>
      <c r="E813">
        <v>49.8</v>
      </c>
    </row>
    <row r="814" spans="1:5" x14ac:dyDescent="0.15">
      <c r="A814" s="36">
        <v>565.5</v>
      </c>
      <c r="B814">
        <v>37.299999999999997</v>
      </c>
      <c r="C814">
        <f t="shared" si="22"/>
        <v>20</v>
      </c>
      <c r="D814" s="36">
        <f t="shared" si="21"/>
        <v>25.152631578947371</v>
      </c>
      <c r="E814">
        <v>50.3</v>
      </c>
    </row>
    <row r="815" spans="1:5" x14ac:dyDescent="0.15">
      <c r="A815" s="36">
        <v>566</v>
      </c>
      <c r="B815">
        <v>37.299999999999997</v>
      </c>
      <c r="C815">
        <f t="shared" si="22"/>
        <v>20</v>
      </c>
      <c r="D815" s="36">
        <f t="shared" si="21"/>
        <v>25.152631578947371</v>
      </c>
      <c r="E815">
        <v>50.8</v>
      </c>
    </row>
    <row r="816" spans="1:5" x14ac:dyDescent="0.15">
      <c r="A816" s="36">
        <v>566.5</v>
      </c>
      <c r="B816">
        <v>37.299999999999997</v>
      </c>
      <c r="C816">
        <f t="shared" si="22"/>
        <v>20</v>
      </c>
      <c r="D816" s="36">
        <f t="shared" si="21"/>
        <v>25.321052631578947</v>
      </c>
      <c r="E816">
        <v>48.1</v>
      </c>
    </row>
    <row r="817" spans="1:5" x14ac:dyDescent="0.15">
      <c r="A817" s="36">
        <v>567</v>
      </c>
      <c r="B817">
        <v>37.299999999999997</v>
      </c>
      <c r="C817">
        <f t="shared" si="22"/>
        <v>20</v>
      </c>
      <c r="D817" s="36">
        <f t="shared" si="21"/>
        <v>25.321052631578947</v>
      </c>
      <c r="E817">
        <v>48.6</v>
      </c>
    </row>
    <row r="818" spans="1:5" x14ac:dyDescent="0.15">
      <c r="A818" s="36">
        <v>567.5</v>
      </c>
      <c r="B818">
        <v>37.299999999999997</v>
      </c>
      <c r="C818">
        <f t="shared" si="22"/>
        <v>20</v>
      </c>
      <c r="D818" s="36">
        <f t="shared" si="21"/>
        <v>25.321052631578947</v>
      </c>
      <c r="E818">
        <v>49.1</v>
      </c>
    </row>
    <row r="819" spans="1:5" x14ac:dyDescent="0.15">
      <c r="A819" s="36">
        <v>568</v>
      </c>
      <c r="B819">
        <v>37.299999999999997</v>
      </c>
      <c r="C819">
        <f t="shared" si="22"/>
        <v>20</v>
      </c>
      <c r="D819" s="36">
        <f t="shared" si="21"/>
        <v>25.321052631578947</v>
      </c>
      <c r="E819">
        <v>49.6</v>
      </c>
    </row>
    <row r="820" spans="1:5" x14ac:dyDescent="0.15">
      <c r="A820" s="36">
        <v>568.5</v>
      </c>
      <c r="B820">
        <v>37.299999999999997</v>
      </c>
      <c r="C820">
        <f t="shared" si="22"/>
        <v>20</v>
      </c>
      <c r="D820" s="36">
        <f t="shared" si="21"/>
        <v>25.321052631578947</v>
      </c>
      <c r="E820">
        <v>50.1</v>
      </c>
    </row>
    <row r="821" spans="1:5" x14ac:dyDescent="0.15">
      <c r="A821" s="36">
        <v>569</v>
      </c>
      <c r="B821">
        <v>37.299999999999997</v>
      </c>
      <c r="C821">
        <f t="shared" si="22"/>
        <v>20</v>
      </c>
      <c r="D821" s="36">
        <f t="shared" si="21"/>
        <v>25.321052631578947</v>
      </c>
      <c r="E821">
        <v>50.6</v>
      </c>
    </row>
    <row r="822" spans="1:5" x14ac:dyDescent="0.15">
      <c r="A822" s="36">
        <v>569.5</v>
      </c>
      <c r="B822">
        <v>37.299999999999997</v>
      </c>
      <c r="C822" s="37">
        <f>C821+1</f>
        <v>21</v>
      </c>
      <c r="D822" s="36">
        <f t="shared" si="21"/>
        <v>24.26</v>
      </c>
      <c r="E822" s="38">
        <v>47</v>
      </c>
    </row>
    <row r="823" spans="1:5" x14ac:dyDescent="0.15">
      <c r="A823" s="36">
        <v>570</v>
      </c>
      <c r="B823">
        <v>37.299999999999997</v>
      </c>
      <c r="C823">
        <f>C822</f>
        <v>21</v>
      </c>
      <c r="D823" s="36">
        <f t="shared" si="21"/>
        <v>24.255000000000003</v>
      </c>
      <c r="E823">
        <v>47.6</v>
      </c>
    </row>
    <row r="824" spans="1:5" x14ac:dyDescent="0.15">
      <c r="A824" s="36">
        <v>570.5</v>
      </c>
      <c r="B824">
        <v>37.299999999999997</v>
      </c>
      <c r="C824">
        <f t="shared" ref="C824:C871" si="23">C823</f>
        <v>21</v>
      </c>
      <c r="D824" s="36">
        <f t="shared" si="21"/>
        <v>24.255000000000003</v>
      </c>
      <c r="E824">
        <v>48.1</v>
      </c>
    </row>
    <row r="825" spans="1:5" x14ac:dyDescent="0.15">
      <c r="A825" s="36">
        <v>571</v>
      </c>
      <c r="B825">
        <v>37.299999999999997</v>
      </c>
      <c r="C825">
        <f t="shared" si="23"/>
        <v>21</v>
      </c>
      <c r="D825" s="36">
        <f t="shared" si="21"/>
        <v>24.255000000000003</v>
      </c>
      <c r="E825">
        <v>48.6</v>
      </c>
    </row>
    <row r="826" spans="1:5" x14ac:dyDescent="0.15">
      <c r="A826" s="36">
        <v>571.5</v>
      </c>
      <c r="B826">
        <v>37.299999999999997</v>
      </c>
      <c r="C826">
        <f t="shared" si="23"/>
        <v>21</v>
      </c>
      <c r="D826" s="36">
        <f t="shared" si="21"/>
        <v>24.255000000000003</v>
      </c>
      <c r="E826">
        <v>49.1</v>
      </c>
    </row>
    <row r="827" spans="1:5" x14ac:dyDescent="0.15">
      <c r="A827" s="36">
        <v>572</v>
      </c>
      <c r="B827">
        <v>37.299999999999997</v>
      </c>
      <c r="C827">
        <f t="shared" si="23"/>
        <v>21</v>
      </c>
      <c r="D827" s="36">
        <f t="shared" si="21"/>
        <v>24.255000000000003</v>
      </c>
      <c r="E827">
        <v>49.6</v>
      </c>
    </row>
    <row r="828" spans="1:5" x14ac:dyDescent="0.15">
      <c r="A828" s="36">
        <v>572.5</v>
      </c>
      <c r="B828">
        <v>37.299999999999997</v>
      </c>
      <c r="C828">
        <f t="shared" si="23"/>
        <v>21</v>
      </c>
      <c r="D828" s="36">
        <f t="shared" si="21"/>
        <v>24.255000000000003</v>
      </c>
      <c r="E828">
        <v>50.1</v>
      </c>
    </row>
    <row r="829" spans="1:5" x14ac:dyDescent="0.15">
      <c r="A829" s="36">
        <v>573</v>
      </c>
      <c r="B829">
        <v>37.299999999999997</v>
      </c>
      <c r="C829">
        <f t="shared" si="23"/>
        <v>21</v>
      </c>
      <c r="D829" s="36">
        <f t="shared" si="21"/>
        <v>24.255000000000003</v>
      </c>
      <c r="E829">
        <v>50.6</v>
      </c>
    </row>
    <row r="830" spans="1:5" x14ac:dyDescent="0.15">
      <c r="A830" s="36">
        <v>573.5</v>
      </c>
      <c r="B830">
        <v>37.299999999999997</v>
      </c>
      <c r="C830">
        <f t="shared" si="23"/>
        <v>21</v>
      </c>
      <c r="D830" s="36">
        <f t="shared" si="21"/>
        <v>24.46</v>
      </c>
      <c r="E830" s="38">
        <v>47</v>
      </c>
    </row>
    <row r="831" spans="1:5" x14ac:dyDescent="0.15">
      <c r="A831" s="36">
        <v>574</v>
      </c>
      <c r="B831">
        <v>37.299999999999997</v>
      </c>
      <c r="C831">
        <f t="shared" si="23"/>
        <v>21</v>
      </c>
      <c r="D831" s="36">
        <f t="shared" si="21"/>
        <v>24.46</v>
      </c>
      <c r="E831">
        <v>47.5</v>
      </c>
    </row>
    <row r="832" spans="1:5" x14ac:dyDescent="0.15">
      <c r="A832" s="36">
        <v>574.5</v>
      </c>
      <c r="B832">
        <v>37.299999999999997</v>
      </c>
      <c r="C832">
        <f t="shared" si="23"/>
        <v>21</v>
      </c>
      <c r="D832" s="36">
        <f t="shared" si="21"/>
        <v>24.46</v>
      </c>
      <c r="E832" s="38">
        <v>48</v>
      </c>
    </row>
    <row r="833" spans="1:5" x14ac:dyDescent="0.15">
      <c r="A833" s="36">
        <v>575</v>
      </c>
      <c r="B833">
        <v>37.299999999999997</v>
      </c>
      <c r="C833">
        <f t="shared" si="23"/>
        <v>21</v>
      </c>
      <c r="D833" s="36">
        <f t="shared" si="21"/>
        <v>24.46</v>
      </c>
      <c r="E833" s="38">
        <v>48.5</v>
      </c>
    </row>
    <row r="834" spans="1:5" x14ac:dyDescent="0.15">
      <c r="A834" s="36">
        <v>575.5</v>
      </c>
      <c r="B834">
        <v>37.299999999999997</v>
      </c>
      <c r="C834">
        <f t="shared" si="23"/>
        <v>21</v>
      </c>
      <c r="D834" s="36">
        <f t="shared" si="21"/>
        <v>24.46</v>
      </c>
      <c r="E834" s="38">
        <v>49</v>
      </c>
    </row>
    <row r="835" spans="1:5" x14ac:dyDescent="0.15">
      <c r="A835" s="36">
        <v>576</v>
      </c>
      <c r="B835">
        <v>37.299999999999997</v>
      </c>
      <c r="C835">
        <f t="shared" si="23"/>
        <v>21</v>
      </c>
      <c r="D835" s="36">
        <f t="shared" si="21"/>
        <v>24.46</v>
      </c>
      <c r="E835" s="38">
        <v>49.5</v>
      </c>
    </row>
    <row r="836" spans="1:5" x14ac:dyDescent="0.15">
      <c r="A836" s="36">
        <v>576.5</v>
      </c>
      <c r="B836">
        <v>37.299999999999997</v>
      </c>
      <c r="C836">
        <f t="shared" si="23"/>
        <v>21</v>
      </c>
      <c r="D836" s="36">
        <f t="shared" si="21"/>
        <v>24.46</v>
      </c>
      <c r="E836" s="38">
        <v>50</v>
      </c>
    </row>
    <row r="837" spans="1:5" x14ac:dyDescent="0.15">
      <c r="A837" s="36">
        <v>577</v>
      </c>
      <c r="B837">
        <v>37.299999999999997</v>
      </c>
      <c r="C837">
        <f t="shared" si="23"/>
        <v>21</v>
      </c>
      <c r="D837" s="36">
        <f t="shared" ref="D837:D900" si="24">(A837-B837-E837)/(C837-1)</f>
        <v>24.46</v>
      </c>
      <c r="E837" s="38">
        <v>50.5</v>
      </c>
    </row>
    <row r="838" spans="1:5" x14ac:dyDescent="0.15">
      <c r="A838" s="36">
        <v>577.5</v>
      </c>
      <c r="B838">
        <v>37.299999999999997</v>
      </c>
      <c r="C838">
        <f t="shared" si="23"/>
        <v>21</v>
      </c>
      <c r="D838" s="36">
        <f t="shared" si="24"/>
        <v>24.660000000000004</v>
      </c>
      <c r="E838" s="38">
        <v>47</v>
      </c>
    </row>
    <row r="839" spans="1:5" x14ac:dyDescent="0.15">
      <c r="A839" s="36">
        <v>578</v>
      </c>
      <c r="B839">
        <v>37.299999999999997</v>
      </c>
      <c r="C839">
        <f t="shared" si="23"/>
        <v>21</v>
      </c>
      <c r="D839" s="36">
        <f t="shared" si="24"/>
        <v>24.660000000000004</v>
      </c>
      <c r="E839">
        <v>47.5</v>
      </c>
    </row>
    <row r="840" spans="1:5" x14ac:dyDescent="0.15">
      <c r="A840" s="36">
        <v>578.5</v>
      </c>
      <c r="B840">
        <v>37.299999999999997</v>
      </c>
      <c r="C840">
        <f t="shared" si="23"/>
        <v>21</v>
      </c>
      <c r="D840" s="36">
        <f t="shared" si="24"/>
        <v>24.660000000000004</v>
      </c>
      <c r="E840" s="38">
        <v>48</v>
      </c>
    </row>
    <row r="841" spans="1:5" x14ac:dyDescent="0.15">
      <c r="A841" s="36">
        <v>579</v>
      </c>
      <c r="B841">
        <v>37.299999999999997</v>
      </c>
      <c r="C841">
        <f t="shared" si="23"/>
        <v>21</v>
      </c>
      <c r="D841" s="36">
        <f t="shared" si="24"/>
        <v>24.660000000000004</v>
      </c>
      <c r="E841" s="38">
        <v>48.5</v>
      </c>
    </row>
    <row r="842" spans="1:5" x14ac:dyDescent="0.15">
      <c r="A842" s="36">
        <v>579.5</v>
      </c>
      <c r="B842">
        <v>37.299999999999997</v>
      </c>
      <c r="C842">
        <f t="shared" si="23"/>
        <v>21</v>
      </c>
      <c r="D842" s="36">
        <f t="shared" si="24"/>
        <v>24.660000000000004</v>
      </c>
      <c r="E842" s="38">
        <v>49</v>
      </c>
    </row>
    <row r="843" spans="1:5" x14ac:dyDescent="0.15">
      <c r="A843" s="36">
        <v>580</v>
      </c>
      <c r="B843">
        <v>37.299999999999997</v>
      </c>
      <c r="C843">
        <f t="shared" si="23"/>
        <v>21</v>
      </c>
      <c r="D843" s="36">
        <f t="shared" si="24"/>
        <v>24.660000000000004</v>
      </c>
      <c r="E843" s="38">
        <v>49.5</v>
      </c>
    </row>
    <row r="844" spans="1:5" x14ac:dyDescent="0.15">
      <c r="A844" s="36">
        <v>580.5</v>
      </c>
      <c r="B844">
        <v>37.299999999999997</v>
      </c>
      <c r="C844">
        <f t="shared" si="23"/>
        <v>21</v>
      </c>
      <c r="D844" s="36">
        <f t="shared" si="24"/>
        <v>24.660000000000004</v>
      </c>
      <c r="E844" s="38">
        <v>50</v>
      </c>
    </row>
    <row r="845" spans="1:5" x14ac:dyDescent="0.15">
      <c r="A845" s="36">
        <v>581</v>
      </c>
      <c r="B845">
        <v>37.299999999999997</v>
      </c>
      <c r="C845">
        <f t="shared" si="23"/>
        <v>21</v>
      </c>
      <c r="D845" s="36">
        <f t="shared" si="24"/>
        <v>24.660000000000004</v>
      </c>
      <c r="E845" s="38">
        <v>50.5</v>
      </c>
    </row>
    <row r="846" spans="1:5" x14ac:dyDescent="0.15">
      <c r="A846" s="36">
        <v>581.5</v>
      </c>
      <c r="B846">
        <v>37.299999999999997</v>
      </c>
      <c r="C846">
        <f t="shared" si="23"/>
        <v>21</v>
      </c>
      <c r="D846" s="36">
        <f t="shared" si="24"/>
        <v>24.860000000000003</v>
      </c>
      <c r="E846" s="38">
        <v>47</v>
      </c>
    </row>
    <row r="847" spans="1:5" x14ac:dyDescent="0.15">
      <c r="A847" s="36">
        <v>582</v>
      </c>
      <c r="B847">
        <v>37.299999999999997</v>
      </c>
      <c r="C847">
        <f t="shared" si="23"/>
        <v>21</v>
      </c>
      <c r="D847" s="36">
        <f t="shared" si="24"/>
        <v>24.860000000000003</v>
      </c>
      <c r="E847">
        <v>47.5</v>
      </c>
    </row>
    <row r="848" spans="1:5" x14ac:dyDescent="0.15">
      <c r="A848" s="36">
        <v>582.5</v>
      </c>
      <c r="B848">
        <v>37.299999999999997</v>
      </c>
      <c r="C848">
        <f t="shared" si="23"/>
        <v>21</v>
      </c>
      <c r="D848" s="36">
        <f t="shared" si="24"/>
        <v>24.860000000000003</v>
      </c>
      <c r="E848" s="38">
        <v>48</v>
      </c>
    </row>
    <row r="849" spans="1:5" x14ac:dyDescent="0.15">
      <c r="A849" s="36">
        <v>583</v>
      </c>
      <c r="B849">
        <v>37.299999999999997</v>
      </c>
      <c r="C849">
        <f t="shared" si="23"/>
        <v>21</v>
      </c>
      <c r="D849" s="36">
        <f t="shared" si="24"/>
        <v>24.860000000000003</v>
      </c>
      <c r="E849" s="38">
        <v>48.5</v>
      </c>
    </row>
    <row r="850" spans="1:5" x14ac:dyDescent="0.15">
      <c r="A850" s="36">
        <v>583.5</v>
      </c>
      <c r="B850">
        <v>37.299999999999997</v>
      </c>
      <c r="C850">
        <f t="shared" si="23"/>
        <v>21</v>
      </c>
      <c r="D850" s="36">
        <f t="shared" si="24"/>
        <v>24.860000000000003</v>
      </c>
      <c r="E850" s="38">
        <v>49</v>
      </c>
    </row>
    <row r="851" spans="1:5" x14ac:dyDescent="0.15">
      <c r="A851" s="36">
        <v>584</v>
      </c>
      <c r="B851">
        <v>37.299999999999997</v>
      </c>
      <c r="C851">
        <f t="shared" si="23"/>
        <v>21</v>
      </c>
      <c r="D851" s="36">
        <f t="shared" si="24"/>
        <v>24.860000000000003</v>
      </c>
      <c r="E851" s="38">
        <v>49.5</v>
      </c>
    </row>
    <row r="852" spans="1:5" x14ac:dyDescent="0.15">
      <c r="A852" s="36">
        <v>584.5</v>
      </c>
      <c r="B852">
        <v>37.299999999999997</v>
      </c>
      <c r="C852">
        <f t="shared" si="23"/>
        <v>21</v>
      </c>
      <c r="D852" s="36">
        <f t="shared" si="24"/>
        <v>24.990000000000002</v>
      </c>
      <c r="E852" s="38">
        <v>47.4</v>
      </c>
    </row>
    <row r="853" spans="1:5" x14ac:dyDescent="0.15">
      <c r="A853" s="36">
        <v>585</v>
      </c>
      <c r="B853">
        <v>37.299999999999997</v>
      </c>
      <c r="C853">
        <f t="shared" si="23"/>
        <v>21</v>
      </c>
      <c r="D853" s="36">
        <f t="shared" si="24"/>
        <v>25.000000000000004</v>
      </c>
      <c r="E853">
        <v>47.7</v>
      </c>
    </row>
    <row r="854" spans="1:5" x14ac:dyDescent="0.15">
      <c r="A854" s="36">
        <v>585.5</v>
      </c>
      <c r="B854">
        <v>37.299999999999997</v>
      </c>
      <c r="C854">
        <f t="shared" si="23"/>
        <v>21</v>
      </c>
      <c r="D854" s="36">
        <f t="shared" si="24"/>
        <v>25.000000000000004</v>
      </c>
      <c r="E854">
        <v>48.2</v>
      </c>
    </row>
    <row r="855" spans="1:5" x14ac:dyDescent="0.15">
      <c r="A855" s="36">
        <v>586</v>
      </c>
      <c r="B855">
        <v>37.299999999999997</v>
      </c>
      <c r="C855">
        <f t="shared" si="23"/>
        <v>21</v>
      </c>
      <c r="D855" s="36">
        <f t="shared" si="24"/>
        <v>25.000000000000004</v>
      </c>
      <c r="E855">
        <v>48.7</v>
      </c>
    </row>
    <row r="856" spans="1:5" x14ac:dyDescent="0.15">
      <c r="A856" s="36">
        <v>586.5</v>
      </c>
      <c r="B856">
        <v>37.299999999999997</v>
      </c>
      <c r="C856">
        <f t="shared" si="23"/>
        <v>21</v>
      </c>
      <c r="D856" s="36">
        <f t="shared" si="24"/>
        <v>25.000000000000004</v>
      </c>
      <c r="E856">
        <v>49.2</v>
      </c>
    </row>
    <row r="857" spans="1:5" x14ac:dyDescent="0.15">
      <c r="A857" s="36">
        <v>587</v>
      </c>
      <c r="B857">
        <v>37.299999999999997</v>
      </c>
      <c r="C857">
        <f t="shared" si="23"/>
        <v>21</v>
      </c>
      <c r="D857" s="36">
        <f t="shared" si="24"/>
        <v>25.000000000000004</v>
      </c>
      <c r="E857">
        <v>49.7</v>
      </c>
    </row>
    <row r="858" spans="1:5" x14ac:dyDescent="0.15">
      <c r="A858" s="36">
        <v>587.5</v>
      </c>
      <c r="B858">
        <v>37.299999999999997</v>
      </c>
      <c r="C858">
        <f t="shared" si="23"/>
        <v>21</v>
      </c>
      <c r="D858" s="36">
        <f t="shared" si="24"/>
        <v>25.000000000000004</v>
      </c>
      <c r="E858">
        <v>50.2</v>
      </c>
    </row>
    <row r="859" spans="1:5" x14ac:dyDescent="0.15">
      <c r="A859" s="36">
        <v>588</v>
      </c>
      <c r="B859">
        <v>37.299999999999997</v>
      </c>
      <c r="C859">
        <f t="shared" si="23"/>
        <v>21</v>
      </c>
      <c r="D859" s="36">
        <f t="shared" si="24"/>
        <v>25.000000000000004</v>
      </c>
      <c r="E859">
        <v>50.7</v>
      </c>
    </row>
    <row r="860" spans="1:5" x14ac:dyDescent="0.15">
      <c r="A860" s="36">
        <v>588.5</v>
      </c>
      <c r="B860">
        <v>37.299999999999997</v>
      </c>
      <c r="C860">
        <f t="shared" si="23"/>
        <v>21</v>
      </c>
      <c r="D860" s="36">
        <f t="shared" si="24"/>
        <v>25.07</v>
      </c>
      <c r="E860">
        <v>49.8</v>
      </c>
    </row>
    <row r="861" spans="1:5" x14ac:dyDescent="0.15">
      <c r="A861" s="36">
        <v>589</v>
      </c>
      <c r="B861">
        <v>37.299999999999997</v>
      </c>
      <c r="C861">
        <f t="shared" si="23"/>
        <v>21</v>
      </c>
      <c r="D861" s="36">
        <f t="shared" si="24"/>
        <v>25.07</v>
      </c>
      <c r="E861">
        <v>50.3</v>
      </c>
    </row>
    <row r="862" spans="1:5" x14ac:dyDescent="0.15">
      <c r="A862" s="36">
        <v>589.5</v>
      </c>
      <c r="B862">
        <v>37.299999999999997</v>
      </c>
      <c r="C862">
        <f t="shared" si="23"/>
        <v>21</v>
      </c>
      <c r="D862" s="36">
        <f t="shared" si="24"/>
        <v>25.07</v>
      </c>
      <c r="E862">
        <v>50.8</v>
      </c>
    </row>
    <row r="863" spans="1:5" x14ac:dyDescent="0.15">
      <c r="A863" s="36">
        <v>590</v>
      </c>
      <c r="B863">
        <v>37.299999999999997</v>
      </c>
      <c r="C863">
        <f t="shared" si="23"/>
        <v>21</v>
      </c>
      <c r="D863" s="36">
        <f t="shared" si="24"/>
        <v>25.145000000000003</v>
      </c>
      <c r="E863">
        <v>49.8</v>
      </c>
    </row>
    <row r="864" spans="1:5" x14ac:dyDescent="0.15">
      <c r="A864" s="36">
        <v>590.5</v>
      </c>
      <c r="B864">
        <v>37.299999999999997</v>
      </c>
      <c r="C864">
        <f t="shared" si="23"/>
        <v>21</v>
      </c>
      <c r="D864" s="36">
        <f t="shared" si="24"/>
        <v>25.145000000000003</v>
      </c>
      <c r="E864">
        <v>50.3</v>
      </c>
    </row>
    <row r="865" spans="1:5" x14ac:dyDescent="0.15">
      <c r="A865" s="36">
        <v>591</v>
      </c>
      <c r="B865">
        <v>37.299999999999997</v>
      </c>
      <c r="C865">
        <f t="shared" si="23"/>
        <v>21</v>
      </c>
      <c r="D865" s="36">
        <f t="shared" si="24"/>
        <v>25.145000000000003</v>
      </c>
      <c r="E865">
        <v>50.8</v>
      </c>
    </row>
    <row r="866" spans="1:5" x14ac:dyDescent="0.15">
      <c r="A866" s="36">
        <v>591.5</v>
      </c>
      <c r="B866">
        <v>37.299999999999997</v>
      </c>
      <c r="C866">
        <f t="shared" si="23"/>
        <v>21</v>
      </c>
      <c r="D866" s="36">
        <f t="shared" si="24"/>
        <v>25.305</v>
      </c>
      <c r="E866">
        <v>48.1</v>
      </c>
    </row>
    <row r="867" spans="1:5" x14ac:dyDescent="0.15">
      <c r="A867" s="36">
        <v>592</v>
      </c>
      <c r="B867">
        <v>37.299999999999997</v>
      </c>
      <c r="C867">
        <f t="shared" si="23"/>
        <v>21</v>
      </c>
      <c r="D867" s="36">
        <f t="shared" si="24"/>
        <v>25.305</v>
      </c>
      <c r="E867">
        <v>48.6</v>
      </c>
    </row>
    <row r="868" spans="1:5" x14ac:dyDescent="0.15">
      <c r="A868" s="36">
        <v>592.5</v>
      </c>
      <c r="B868">
        <v>37.299999999999997</v>
      </c>
      <c r="C868">
        <f t="shared" si="23"/>
        <v>21</v>
      </c>
      <c r="D868" s="36">
        <f t="shared" si="24"/>
        <v>25.305</v>
      </c>
      <c r="E868">
        <v>49.1</v>
      </c>
    </row>
    <row r="869" spans="1:5" x14ac:dyDescent="0.15">
      <c r="A869" s="36">
        <v>593</v>
      </c>
      <c r="B869">
        <v>37.299999999999997</v>
      </c>
      <c r="C869">
        <f t="shared" si="23"/>
        <v>21</v>
      </c>
      <c r="D869" s="36">
        <f t="shared" si="24"/>
        <v>25.305</v>
      </c>
      <c r="E869">
        <v>49.6</v>
      </c>
    </row>
    <row r="870" spans="1:5" x14ac:dyDescent="0.15">
      <c r="A870" s="36">
        <v>593.5</v>
      </c>
      <c r="B870">
        <v>37.299999999999997</v>
      </c>
      <c r="C870">
        <f t="shared" si="23"/>
        <v>21</v>
      </c>
      <c r="D870" s="36">
        <f t="shared" si="24"/>
        <v>25.305</v>
      </c>
      <c r="E870">
        <v>50.1</v>
      </c>
    </row>
    <row r="871" spans="1:5" x14ac:dyDescent="0.15">
      <c r="A871" s="36">
        <v>594</v>
      </c>
      <c r="B871">
        <v>37.299999999999997</v>
      </c>
      <c r="C871">
        <f t="shared" si="23"/>
        <v>21</v>
      </c>
      <c r="D871" s="36">
        <f t="shared" si="24"/>
        <v>25.305</v>
      </c>
      <c r="E871">
        <v>50.6</v>
      </c>
    </row>
    <row r="872" spans="1:5" x14ac:dyDescent="0.15">
      <c r="A872" s="36">
        <v>594.5</v>
      </c>
      <c r="B872">
        <v>37.299999999999997</v>
      </c>
      <c r="C872" s="37">
        <f>C871+1</f>
        <v>22</v>
      </c>
      <c r="D872" s="36">
        <f t="shared" si="24"/>
        <v>24.295238095238098</v>
      </c>
      <c r="E872" s="38">
        <v>47</v>
      </c>
    </row>
    <row r="873" spans="1:5" x14ac:dyDescent="0.15">
      <c r="A873" s="36">
        <v>595</v>
      </c>
      <c r="B873">
        <v>37.299999999999997</v>
      </c>
      <c r="C873">
        <f>C872</f>
        <v>22</v>
      </c>
      <c r="D873" s="36">
        <f t="shared" si="24"/>
        <v>24.290476190476191</v>
      </c>
      <c r="E873">
        <v>47.6</v>
      </c>
    </row>
    <row r="874" spans="1:5" x14ac:dyDescent="0.15">
      <c r="A874" s="36">
        <v>595.5</v>
      </c>
      <c r="B874">
        <v>37.299999999999997</v>
      </c>
      <c r="C874">
        <f t="shared" ref="C874:C921" si="25">C873</f>
        <v>22</v>
      </c>
      <c r="D874" s="36">
        <f t="shared" si="24"/>
        <v>24.290476190476191</v>
      </c>
      <c r="E874">
        <v>48.1</v>
      </c>
    </row>
    <row r="875" spans="1:5" x14ac:dyDescent="0.15">
      <c r="A875" s="36">
        <v>596</v>
      </c>
      <c r="B875">
        <v>37.299999999999997</v>
      </c>
      <c r="C875">
        <f t="shared" si="25"/>
        <v>22</v>
      </c>
      <c r="D875" s="36">
        <f t="shared" si="24"/>
        <v>24.290476190476191</v>
      </c>
      <c r="E875">
        <v>48.6</v>
      </c>
    </row>
    <row r="876" spans="1:5" x14ac:dyDescent="0.15">
      <c r="A876" s="36">
        <v>596.5</v>
      </c>
      <c r="B876">
        <v>37.299999999999997</v>
      </c>
      <c r="C876">
        <f t="shared" si="25"/>
        <v>22</v>
      </c>
      <c r="D876" s="36">
        <f t="shared" si="24"/>
        <v>24.290476190476191</v>
      </c>
      <c r="E876">
        <v>49.1</v>
      </c>
    </row>
    <row r="877" spans="1:5" x14ac:dyDescent="0.15">
      <c r="A877" s="36">
        <v>597</v>
      </c>
      <c r="B877">
        <v>37.299999999999997</v>
      </c>
      <c r="C877">
        <f t="shared" si="25"/>
        <v>22</v>
      </c>
      <c r="D877" s="36">
        <f t="shared" si="24"/>
        <v>24.290476190476191</v>
      </c>
      <c r="E877">
        <v>49.6</v>
      </c>
    </row>
    <row r="878" spans="1:5" x14ac:dyDescent="0.15">
      <c r="A878" s="36">
        <v>597.5</v>
      </c>
      <c r="B878">
        <v>37.299999999999997</v>
      </c>
      <c r="C878">
        <f t="shared" si="25"/>
        <v>22</v>
      </c>
      <c r="D878" s="36">
        <f t="shared" si="24"/>
        <v>24.290476190476191</v>
      </c>
      <c r="E878">
        <v>50.1</v>
      </c>
    </row>
    <row r="879" spans="1:5" x14ac:dyDescent="0.15">
      <c r="A879" s="36">
        <v>598</v>
      </c>
      <c r="B879">
        <v>37.299999999999997</v>
      </c>
      <c r="C879">
        <f t="shared" si="25"/>
        <v>22</v>
      </c>
      <c r="D879" s="36">
        <f t="shared" si="24"/>
        <v>24.290476190476191</v>
      </c>
      <c r="E879">
        <v>50.6</v>
      </c>
    </row>
    <row r="880" spans="1:5" x14ac:dyDescent="0.15">
      <c r="A880" s="36">
        <v>598.5</v>
      </c>
      <c r="B880">
        <v>37.299999999999997</v>
      </c>
      <c r="C880">
        <f t="shared" si="25"/>
        <v>22</v>
      </c>
      <c r="D880" s="36">
        <f t="shared" si="24"/>
        <v>24.485714285714288</v>
      </c>
      <c r="E880" s="38">
        <v>47</v>
      </c>
    </row>
    <row r="881" spans="1:5" x14ac:dyDescent="0.15">
      <c r="A881" s="36">
        <v>599</v>
      </c>
      <c r="B881">
        <v>37.299999999999997</v>
      </c>
      <c r="C881">
        <f t="shared" si="25"/>
        <v>22</v>
      </c>
      <c r="D881" s="36">
        <f t="shared" si="24"/>
        <v>24.485714285714288</v>
      </c>
      <c r="E881">
        <v>47.5</v>
      </c>
    </row>
    <row r="882" spans="1:5" x14ac:dyDescent="0.15">
      <c r="A882" s="36">
        <v>599.5</v>
      </c>
      <c r="B882">
        <v>37.299999999999997</v>
      </c>
      <c r="C882">
        <f t="shared" si="25"/>
        <v>22</v>
      </c>
      <c r="D882" s="36">
        <f t="shared" si="24"/>
        <v>24.485714285714288</v>
      </c>
      <c r="E882" s="38">
        <v>48</v>
      </c>
    </row>
    <row r="883" spans="1:5" x14ac:dyDescent="0.15">
      <c r="A883" s="36">
        <v>600</v>
      </c>
      <c r="B883">
        <v>37.299999999999997</v>
      </c>
      <c r="C883">
        <f t="shared" si="25"/>
        <v>22</v>
      </c>
      <c r="D883" s="36">
        <f t="shared" si="24"/>
        <v>24.485714285714288</v>
      </c>
      <c r="E883" s="38">
        <v>48.5</v>
      </c>
    </row>
    <row r="884" spans="1:5" x14ac:dyDescent="0.15">
      <c r="A884" s="36">
        <v>600.5</v>
      </c>
      <c r="B884">
        <v>37.299999999999997</v>
      </c>
      <c r="C884">
        <f t="shared" si="25"/>
        <v>22</v>
      </c>
      <c r="D884" s="36">
        <f t="shared" si="24"/>
        <v>24.485714285714288</v>
      </c>
      <c r="E884" s="38">
        <v>49</v>
      </c>
    </row>
    <row r="885" spans="1:5" x14ac:dyDescent="0.15">
      <c r="A885" s="36">
        <v>601</v>
      </c>
      <c r="B885">
        <v>37.299999999999997</v>
      </c>
      <c r="C885">
        <f t="shared" si="25"/>
        <v>22</v>
      </c>
      <c r="D885" s="36">
        <f t="shared" si="24"/>
        <v>24.485714285714288</v>
      </c>
      <c r="E885" s="38">
        <v>49.5</v>
      </c>
    </row>
    <row r="886" spans="1:5" x14ac:dyDescent="0.15">
      <c r="A886" s="36">
        <v>601.5</v>
      </c>
      <c r="B886">
        <v>37.299999999999997</v>
      </c>
      <c r="C886">
        <f t="shared" si="25"/>
        <v>22</v>
      </c>
      <c r="D886" s="36">
        <f t="shared" si="24"/>
        <v>24.485714285714288</v>
      </c>
      <c r="E886" s="38">
        <v>50</v>
      </c>
    </row>
    <row r="887" spans="1:5" x14ac:dyDescent="0.15">
      <c r="A887" s="36">
        <v>602</v>
      </c>
      <c r="B887">
        <v>37.299999999999997</v>
      </c>
      <c r="C887">
        <f t="shared" si="25"/>
        <v>22</v>
      </c>
      <c r="D887" s="36">
        <f t="shared" si="24"/>
        <v>24.485714285714288</v>
      </c>
      <c r="E887" s="38">
        <v>50.5</v>
      </c>
    </row>
    <row r="888" spans="1:5" x14ac:dyDescent="0.15">
      <c r="A888" s="36">
        <v>602.5</v>
      </c>
      <c r="B888">
        <v>37.299999999999997</v>
      </c>
      <c r="C888">
        <f t="shared" si="25"/>
        <v>22</v>
      </c>
      <c r="D888" s="36">
        <f t="shared" si="24"/>
        <v>24.676190476190477</v>
      </c>
      <c r="E888" s="38">
        <v>47</v>
      </c>
    </row>
    <row r="889" spans="1:5" x14ac:dyDescent="0.15">
      <c r="A889" s="36">
        <v>603</v>
      </c>
      <c r="B889">
        <v>37.299999999999997</v>
      </c>
      <c r="C889">
        <f t="shared" si="25"/>
        <v>22</v>
      </c>
      <c r="D889" s="36">
        <f t="shared" si="24"/>
        <v>24.676190476190477</v>
      </c>
      <c r="E889">
        <v>47.5</v>
      </c>
    </row>
    <row r="890" spans="1:5" x14ac:dyDescent="0.15">
      <c r="A890" s="36">
        <v>603.5</v>
      </c>
      <c r="B890">
        <v>37.299999999999997</v>
      </c>
      <c r="C890">
        <f t="shared" si="25"/>
        <v>22</v>
      </c>
      <c r="D890" s="36">
        <f t="shared" si="24"/>
        <v>24.676190476190477</v>
      </c>
      <c r="E890" s="38">
        <v>48</v>
      </c>
    </row>
    <row r="891" spans="1:5" x14ac:dyDescent="0.15">
      <c r="A891" s="36">
        <v>604</v>
      </c>
      <c r="B891">
        <v>37.299999999999997</v>
      </c>
      <c r="C891">
        <f t="shared" si="25"/>
        <v>22</v>
      </c>
      <c r="D891" s="36">
        <f t="shared" si="24"/>
        <v>24.676190476190477</v>
      </c>
      <c r="E891" s="38">
        <v>48.5</v>
      </c>
    </row>
    <row r="892" spans="1:5" x14ac:dyDescent="0.15">
      <c r="A892" s="36">
        <v>604.5</v>
      </c>
      <c r="B892">
        <v>37.299999999999997</v>
      </c>
      <c r="C892">
        <f t="shared" si="25"/>
        <v>22</v>
      </c>
      <c r="D892" s="36">
        <f t="shared" si="24"/>
        <v>24.676190476190477</v>
      </c>
      <c r="E892" s="38">
        <v>49</v>
      </c>
    </row>
    <row r="893" spans="1:5" x14ac:dyDescent="0.15">
      <c r="A893" s="36">
        <v>605</v>
      </c>
      <c r="B893">
        <v>37.299999999999997</v>
      </c>
      <c r="C893">
        <f t="shared" si="25"/>
        <v>22</v>
      </c>
      <c r="D893" s="36">
        <f t="shared" si="24"/>
        <v>24.676190476190477</v>
      </c>
      <c r="E893" s="38">
        <v>49.5</v>
      </c>
    </row>
    <row r="894" spans="1:5" x14ac:dyDescent="0.15">
      <c r="A894" s="36">
        <v>605.5</v>
      </c>
      <c r="B894">
        <v>37.299999999999997</v>
      </c>
      <c r="C894">
        <f t="shared" si="25"/>
        <v>22</v>
      </c>
      <c r="D894" s="36">
        <f t="shared" si="24"/>
        <v>24.676190476190477</v>
      </c>
      <c r="E894" s="38">
        <v>50</v>
      </c>
    </row>
    <row r="895" spans="1:5" x14ac:dyDescent="0.15">
      <c r="A895" s="36">
        <v>606</v>
      </c>
      <c r="B895">
        <v>37.299999999999997</v>
      </c>
      <c r="C895">
        <f t="shared" si="25"/>
        <v>22</v>
      </c>
      <c r="D895" s="36">
        <f t="shared" si="24"/>
        <v>24.676190476190477</v>
      </c>
      <c r="E895" s="38">
        <v>50.5</v>
      </c>
    </row>
    <row r="896" spans="1:5" x14ac:dyDescent="0.15">
      <c r="A896" s="36">
        <v>606.5</v>
      </c>
      <c r="B896">
        <v>37.299999999999997</v>
      </c>
      <c r="C896">
        <f t="shared" si="25"/>
        <v>22</v>
      </c>
      <c r="D896" s="36">
        <f t="shared" si="24"/>
        <v>24.866666666666667</v>
      </c>
      <c r="E896" s="38">
        <v>47</v>
      </c>
    </row>
    <row r="897" spans="1:5" x14ac:dyDescent="0.15">
      <c r="A897" s="36">
        <v>607</v>
      </c>
      <c r="B897">
        <v>37.299999999999997</v>
      </c>
      <c r="C897">
        <f t="shared" si="25"/>
        <v>22</v>
      </c>
      <c r="D897" s="36">
        <f t="shared" si="24"/>
        <v>24.866666666666667</v>
      </c>
      <c r="E897">
        <v>47.5</v>
      </c>
    </row>
    <row r="898" spans="1:5" x14ac:dyDescent="0.15">
      <c r="A898" s="36">
        <v>607.5</v>
      </c>
      <c r="B898">
        <v>37.299999999999997</v>
      </c>
      <c r="C898">
        <f t="shared" si="25"/>
        <v>22</v>
      </c>
      <c r="D898" s="36">
        <f t="shared" si="24"/>
        <v>24.866666666666667</v>
      </c>
      <c r="E898" s="38">
        <v>48</v>
      </c>
    </row>
    <row r="899" spans="1:5" x14ac:dyDescent="0.15">
      <c r="A899" s="36">
        <v>608</v>
      </c>
      <c r="B899">
        <v>37.299999999999997</v>
      </c>
      <c r="C899">
        <f t="shared" si="25"/>
        <v>22</v>
      </c>
      <c r="D899" s="36">
        <f t="shared" si="24"/>
        <v>24.866666666666667</v>
      </c>
      <c r="E899" s="38">
        <v>48.5</v>
      </c>
    </row>
    <row r="900" spans="1:5" x14ac:dyDescent="0.15">
      <c r="A900" s="36">
        <v>608.5</v>
      </c>
      <c r="B900">
        <v>37.299999999999997</v>
      </c>
      <c r="C900">
        <f t="shared" si="25"/>
        <v>22</v>
      </c>
      <c r="D900" s="36">
        <f t="shared" si="24"/>
        <v>24.866666666666667</v>
      </c>
      <c r="E900" s="38">
        <v>49</v>
      </c>
    </row>
    <row r="901" spans="1:5" x14ac:dyDescent="0.15">
      <c r="A901" s="36">
        <v>609</v>
      </c>
      <c r="B901">
        <v>37.299999999999997</v>
      </c>
      <c r="C901">
        <f t="shared" si="25"/>
        <v>22</v>
      </c>
      <c r="D901" s="36">
        <f t="shared" ref="D901:D964" si="26">(A901-B901-E901)/(C901-1)</f>
        <v>24.866666666666667</v>
      </c>
      <c r="E901" s="38">
        <v>49.5</v>
      </c>
    </row>
    <row r="902" spans="1:5" x14ac:dyDescent="0.15">
      <c r="A902" s="36">
        <v>609.5</v>
      </c>
      <c r="B902">
        <v>37.299999999999997</v>
      </c>
      <c r="C902">
        <f t="shared" si="25"/>
        <v>22</v>
      </c>
      <c r="D902" s="36">
        <f t="shared" si="26"/>
        <v>24.990476190476194</v>
      </c>
      <c r="E902" s="38">
        <v>47.4</v>
      </c>
    </row>
    <row r="903" spans="1:5" x14ac:dyDescent="0.15">
      <c r="A903" s="36">
        <v>610</v>
      </c>
      <c r="B903">
        <v>37.299999999999997</v>
      </c>
      <c r="C903">
        <f t="shared" si="25"/>
        <v>22</v>
      </c>
      <c r="D903" s="36">
        <f t="shared" si="26"/>
        <v>25</v>
      </c>
      <c r="E903">
        <v>47.7</v>
      </c>
    </row>
    <row r="904" spans="1:5" x14ac:dyDescent="0.15">
      <c r="A904" s="36">
        <v>610.5</v>
      </c>
      <c r="B904">
        <v>37.299999999999997</v>
      </c>
      <c r="C904">
        <f t="shared" si="25"/>
        <v>22</v>
      </c>
      <c r="D904" s="36">
        <f t="shared" si="26"/>
        <v>25</v>
      </c>
      <c r="E904">
        <v>48.2</v>
      </c>
    </row>
    <row r="905" spans="1:5" x14ac:dyDescent="0.15">
      <c r="A905" s="36">
        <v>611</v>
      </c>
      <c r="B905">
        <v>37.299999999999997</v>
      </c>
      <c r="C905">
        <f t="shared" si="25"/>
        <v>22</v>
      </c>
      <c r="D905" s="36">
        <f t="shared" si="26"/>
        <v>25</v>
      </c>
      <c r="E905">
        <v>48.7</v>
      </c>
    </row>
    <row r="906" spans="1:5" x14ac:dyDescent="0.15">
      <c r="A906" s="36">
        <v>611.5</v>
      </c>
      <c r="B906">
        <v>37.299999999999997</v>
      </c>
      <c r="C906">
        <f t="shared" si="25"/>
        <v>22</v>
      </c>
      <c r="D906" s="36">
        <f t="shared" si="26"/>
        <v>25</v>
      </c>
      <c r="E906">
        <v>49.2</v>
      </c>
    </row>
    <row r="907" spans="1:5" x14ac:dyDescent="0.15">
      <c r="A907" s="36">
        <v>612</v>
      </c>
      <c r="B907">
        <v>37.299999999999997</v>
      </c>
      <c r="C907">
        <f t="shared" si="25"/>
        <v>22</v>
      </c>
      <c r="D907" s="36">
        <f t="shared" si="26"/>
        <v>25</v>
      </c>
      <c r="E907">
        <v>49.7</v>
      </c>
    </row>
    <row r="908" spans="1:5" x14ac:dyDescent="0.15">
      <c r="A908" s="36">
        <v>612.5</v>
      </c>
      <c r="B908">
        <v>37.299999999999997</v>
      </c>
      <c r="C908">
        <f t="shared" si="25"/>
        <v>22</v>
      </c>
      <c r="D908" s="36">
        <f t="shared" si="26"/>
        <v>25</v>
      </c>
      <c r="E908">
        <v>50.2</v>
      </c>
    </row>
    <row r="909" spans="1:5" x14ac:dyDescent="0.15">
      <c r="A909" s="36">
        <v>613</v>
      </c>
      <c r="B909">
        <v>37.299999999999997</v>
      </c>
      <c r="C909">
        <f t="shared" si="25"/>
        <v>22</v>
      </c>
      <c r="D909" s="36">
        <f t="shared" si="26"/>
        <v>25</v>
      </c>
      <c r="E909">
        <v>50.7</v>
      </c>
    </row>
    <row r="910" spans="1:5" x14ac:dyDescent="0.15">
      <c r="A910" s="36">
        <v>613.5</v>
      </c>
      <c r="B910">
        <v>37.299999999999997</v>
      </c>
      <c r="C910">
        <f t="shared" si="25"/>
        <v>22</v>
      </c>
      <c r="D910" s="36">
        <f t="shared" si="26"/>
        <v>25.06666666666667</v>
      </c>
      <c r="E910">
        <v>49.8</v>
      </c>
    </row>
    <row r="911" spans="1:5" x14ac:dyDescent="0.15">
      <c r="A911" s="36">
        <v>614</v>
      </c>
      <c r="B911">
        <v>37.299999999999997</v>
      </c>
      <c r="C911">
        <f t="shared" si="25"/>
        <v>22</v>
      </c>
      <c r="D911" s="36">
        <f t="shared" si="26"/>
        <v>25.06666666666667</v>
      </c>
      <c r="E911">
        <v>50.3</v>
      </c>
    </row>
    <row r="912" spans="1:5" x14ac:dyDescent="0.15">
      <c r="A912" s="36">
        <v>614.5</v>
      </c>
      <c r="B912">
        <v>37.299999999999997</v>
      </c>
      <c r="C912">
        <f t="shared" si="25"/>
        <v>22</v>
      </c>
      <c r="D912" s="36">
        <f t="shared" si="26"/>
        <v>25.06666666666667</v>
      </c>
      <c r="E912">
        <v>50.8</v>
      </c>
    </row>
    <row r="913" spans="1:5" x14ac:dyDescent="0.15">
      <c r="A913" s="36">
        <v>615</v>
      </c>
      <c r="B913">
        <v>37.299999999999997</v>
      </c>
      <c r="C913">
        <f t="shared" si="25"/>
        <v>22</v>
      </c>
      <c r="D913" s="36">
        <f t="shared" si="26"/>
        <v>25.138095238095243</v>
      </c>
      <c r="E913">
        <v>49.8</v>
      </c>
    </row>
    <row r="914" spans="1:5" x14ac:dyDescent="0.15">
      <c r="A914" s="36">
        <v>615.5</v>
      </c>
      <c r="B914">
        <v>37.299999999999997</v>
      </c>
      <c r="C914">
        <f t="shared" si="25"/>
        <v>22</v>
      </c>
      <c r="D914" s="36">
        <f t="shared" si="26"/>
        <v>25.138095238095243</v>
      </c>
      <c r="E914">
        <v>50.3</v>
      </c>
    </row>
    <row r="915" spans="1:5" x14ac:dyDescent="0.15">
      <c r="A915" s="36">
        <v>616</v>
      </c>
      <c r="B915">
        <v>37.299999999999997</v>
      </c>
      <c r="C915">
        <f t="shared" si="25"/>
        <v>22</v>
      </c>
      <c r="D915" s="36">
        <f t="shared" si="26"/>
        <v>25.138095238095243</v>
      </c>
      <c r="E915">
        <v>50.8</v>
      </c>
    </row>
    <row r="916" spans="1:5" x14ac:dyDescent="0.15">
      <c r="A916" s="36">
        <v>616.5</v>
      </c>
      <c r="B916">
        <v>37.299999999999997</v>
      </c>
      <c r="C916">
        <f t="shared" si="25"/>
        <v>22</v>
      </c>
      <c r="D916" s="36">
        <f t="shared" si="26"/>
        <v>25.290476190476191</v>
      </c>
      <c r="E916">
        <v>48.1</v>
      </c>
    </row>
    <row r="917" spans="1:5" x14ac:dyDescent="0.15">
      <c r="A917" s="36">
        <v>617</v>
      </c>
      <c r="B917">
        <v>37.299999999999997</v>
      </c>
      <c r="C917">
        <f t="shared" si="25"/>
        <v>22</v>
      </c>
      <c r="D917" s="36">
        <f t="shared" si="26"/>
        <v>25.290476190476191</v>
      </c>
      <c r="E917">
        <v>48.6</v>
      </c>
    </row>
    <row r="918" spans="1:5" x14ac:dyDescent="0.15">
      <c r="A918" s="36">
        <v>617.5</v>
      </c>
      <c r="B918">
        <v>37.299999999999997</v>
      </c>
      <c r="C918">
        <f t="shared" si="25"/>
        <v>22</v>
      </c>
      <c r="D918" s="36">
        <f t="shared" si="26"/>
        <v>25.290476190476191</v>
      </c>
      <c r="E918">
        <v>49.1</v>
      </c>
    </row>
    <row r="919" spans="1:5" x14ac:dyDescent="0.15">
      <c r="A919" s="36">
        <v>618</v>
      </c>
      <c r="B919">
        <v>37.299999999999997</v>
      </c>
      <c r="C919">
        <f t="shared" si="25"/>
        <v>22</v>
      </c>
      <c r="D919" s="36">
        <f t="shared" si="26"/>
        <v>25.290476190476191</v>
      </c>
      <c r="E919">
        <v>49.6</v>
      </c>
    </row>
    <row r="920" spans="1:5" x14ac:dyDescent="0.15">
      <c r="A920" s="36">
        <v>618.5</v>
      </c>
      <c r="B920">
        <v>37.299999999999997</v>
      </c>
      <c r="C920">
        <f t="shared" si="25"/>
        <v>22</v>
      </c>
      <c r="D920" s="36">
        <f t="shared" si="26"/>
        <v>25.290476190476191</v>
      </c>
      <c r="E920">
        <v>50.1</v>
      </c>
    </row>
    <row r="921" spans="1:5" x14ac:dyDescent="0.15">
      <c r="A921" s="36">
        <v>619</v>
      </c>
      <c r="B921">
        <v>37.299999999999997</v>
      </c>
      <c r="C921">
        <f t="shared" si="25"/>
        <v>22</v>
      </c>
      <c r="D921" s="36">
        <f t="shared" si="26"/>
        <v>25.290476190476191</v>
      </c>
      <c r="E921">
        <v>50.6</v>
      </c>
    </row>
    <row r="922" spans="1:5" x14ac:dyDescent="0.15">
      <c r="A922" s="36">
        <v>619.5</v>
      </c>
      <c r="B922">
        <v>37.299999999999997</v>
      </c>
      <c r="C922" s="37">
        <f>C921+1</f>
        <v>23</v>
      </c>
      <c r="D922" s="36">
        <f t="shared" si="26"/>
        <v>24.327272727272728</v>
      </c>
      <c r="E922" s="38">
        <v>47</v>
      </c>
    </row>
    <row r="923" spans="1:5" x14ac:dyDescent="0.15">
      <c r="A923" s="36">
        <v>620</v>
      </c>
      <c r="B923">
        <v>37.299999999999997</v>
      </c>
      <c r="C923">
        <f>C922</f>
        <v>23</v>
      </c>
      <c r="D923" s="36">
        <f t="shared" si="26"/>
        <v>24.322727272727274</v>
      </c>
      <c r="E923">
        <v>47.6</v>
      </c>
    </row>
    <row r="924" spans="1:5" x14ac:dyDescent="0.15">
      <c r="A924" s="36">
        <v>620.5</v>
      </c>
      <c r="B924">
        <v>37.299999999999997</v>
      </c>
      <c r="C924">
        <f t="shared" ref="C924:C971" si="27">C923</f>
        <v>23</v>
      </c>
      <c r="D924" s="36">
        <f t="shared" si="26"/>
        <v>24.322727272727274</v>
      </c>
      <c r="E924">
        <v>48.1</v>
      </c>
    </row>
    <row r="925" spans="1:5" x14ac:dyDescent="0.15">
      <c r="A925" s="36">
        <v>621</v>
      </c>
      <c r="B925">
        <v>37.299999999999997</v>
      </c>
      <c r="C925">
        <f t="shared" si="27"/>
        <v>23</v>
      </c>
      <c r="D925" s="36">
        <f t="shared" si="26"/>
        <v>24.322727272727274</v>
      </c>
      <c r="E925">
        <v>48.6</v>
      </c>
    </row>
    <row r="926" spans="1:5" x14ac:dyDescent="0.15">
      <c r="A926" s="36">
        <v>621.5</v>
      </c>
      <c r="B926">
        <v>37.299999999999997</v>
      </c>
      <c r="C926">
        <f t="shared" si="27"/>
        <v>23</v>
      </c>
      <c r="D926" s="36">
        <f t="shared" si="26"/>
        <v>24.322727272727274</v>
      </c>
      <c r="E926">
        <v>49.1</v>
      </c>
    </row>
    <row r="927" spans="1:5" x14ac:dyDescent="0.15">
      <c r="A927" s="36">
        <v>622</v>
      </c>
      <c r="B927">
        <v>37.299999999999997</v>
      </c>
      <c r="C927">
        <f t="shared" si="27"/>
        <v>23</v>
      </c>
      <c r="D927" s="36">
        <f t="shared" si="26"/>
        <v>24.322727272727274</v>
      </c>
      <c r="E927">
        <v>49.6</v>
      </c>
    </row>
    <row r="928" spans="1:5" x14ac:dyDescent="0.15">
      <c r="A928" s="36">
        <v>622.5</v>
      </c>
      <c r="B928">
        <v>37.299999999999997</v>
      </c>
      <c r="C928">
        <f t="shared" si="27"/>
        <v>23</v>
      </c>
      <c r="D928" s="36">
        <f t="shared" si="26"/>
        <v>24.322727272727274</v>
      </c>
      <c r="E928">
        <v>50.1</v>
      </c>
    </row>
    <row r="929" spans="1:5" x14ac:dyDescent="0.15">
      <c r="A929" s="36">
        <v>623</v>
      </c>
      <c r="B929">
        <v>37.299999999999997</v>
      </c>
      <c r="C929">
        <f t="shared" si="27"/>
        <v>23</v>
      </c>
      <c r="D929" s="36">
        <f t="shared" si="26"/>
        <v>24.322727272727274</v>
      </c>
      <c r="E929">
        <v>50.6</v>
      </c>
    </row>
    <row r="930" spans="1:5" x14ac:dyDescent="0.15">
      <c r="A930" s="36">
        <v>623.5</v>
      </c>
      <c r="B930">
        <v>37.299999999999997</v>
      </c>
      <c r="C930">
        <f t="shared" si="27"/>
        <v>23</v>
      </c>
      <c r="D930" s="36">
        <f t="shared" si="26"/>
        <v>24.509090909090911</v>
      </c>
      <c r="E930" s="38">
        <v>47</v>
      </c>
    </row>
    <row r="931" spans="1:5" x14ac:dyDescent="0.15">
      <c r="A931" s="36">
        <v>624</v>
      </c>
      <c r="B931">
        <v>37.299999999999997</v>
      </c>
      <c r="C931">
        <f t="shared" si="27"/>
        <v>23</v>
      </c>
      <c r="D931" s="36">
        <f t="shared" si="26"/>
        <v>24.509090909090911</v>
      </c>
      <c r="E931">
        <v>47.5</v>
      </c>
    </row>
    <row r="932" spans="1:5" x14ac:dyDescent="0.15">
      <c r="A932" s="36">
        <v>624.5</v>
      </c>
      <c r="B932">
        <v>37.299999999999997</v>
      </c>
      <c r="C932">
        <f t="shared" si="27"/>
        <v>23</v>
      </c>
      <c r="D932" s="36">
        <f t="shared" si="26"/>
        <v>24.509090909090911</v>
      </c>
      <c r="E932" s="38">
        <v>48</v>
      </c>
    </row>
    <row r="933" spans="1:5" x14ac:dyDescent="0.15">
      <c r="A933" s="36">
        <v>625</v>
      </c>
      <c r="B933">
        <v>37.299999999999997</v>
      </c>
      <c r="C933">
        <f t="shared" si="27"/>
        <v>23</v>
      </c>
      <c r="D933" s="36">
        <f t="shared" si="26"/>
        <v>24.509090909090911</v>
      </c>
      <c r="E933" s="38">
        <v>48.5</v>
      </c>
    </row>
    <row r="934" spans="1:5" x14ac:dyDescent="0.15">
      <c r="A934" s="36">
        <v>625.5</v>
      </c>
      <c r="B934">
        <v>37.299999999999997</v>
      </c>
      <c r="C934">
        <f t="shared" si="27"/>
        <v>23</v>
      </c>
      <c r="D934" s="36">
        <f t="shared" si="26"/>
        <v>24.509090909090911</v>
      </c>
      <c r="E934" s="38">
        <v>49</v>
      </c>
    </row>
    <row r="935" spans="1:5" x14ac:dyDescent="0.15">
      <c r="A935" s="36">
        <v>626</v>
      </c>
      <c r="B935">
        <v>37.299999999999997</v>
      </c>
      <c r="C935">
        <f t="shared" si="27"/>
        <v>23</v>
      </c>
      <c r="D935" s="36">
        <f t="shared" si="26"/>
        <v>24.509090909090911</v>
      </c>
      <c r="E935" s="38">
        <v>49.5</v>
      </c>
    </row>
    <row r="936" spans="1:5" x14ac:dyDescent="0.15">
      <c r="A936" s="36">
        <v>626.5</v>
      </c>
      <c r="B936">
        <v>37.299999999999997</v>
      </c>
      <c r="C936">
        <f t="shared" si="27"/>
        <v>23</v>
      </c>
      <c r="D936" s="36">
        <f t="shared" si="26"/>
        <v>24.509090909090911</v>
      </c>
      <c r="E936" s="38">
        <v>50</v>
      </c>
    </row>
    <row r="937" spans="1:5" x14ac:dyDescent="0.15">
      <c r="A937" s="36">
        <v>627</v>
      </c>
      <c r="B937">
        <v>37.299999999999997</v>
      </c>
      <c r="C937">
        <f t="shared" si="27"/>
        <v>23</v>
      </c>
      <c r="D937" s="36">
        <f t="shared" si="26"/>
        <v>24.509090909090911</v>
      </c>
      <c r="E937" s="38">
        <v>50.5</v>
      </c>
    </row>
    <row r="938" spans="1:5" x14ac:dyDescent="0.15">
      <c r="A938" s="36">
        <v>627.5</v>
      </c>
      <c r="B938">
        <v>37.299999999999997</v>
      </c>
      <c r="C938">
        <f t="shared" si="27"/>
        <v>23</v>
      </c>
      <c r="D938" s="36">
        <f t="shared" si="26"/>
        <v>24.690909090909091</v>
      </c>
      <c r="E938" s="38">
        <v>47</v>
      </c>
    </row>
    <row r="939" spans="1:5" x14ac:dyDescent="0.15">
      <c r="A939" s="36">
        <v>628</v>
      </c>
      <c r="B939">
        <v>37.299999999999997</v>
      </c>
      <c r="C939">
        <f t="shared" si="27"/>
        <v>23</v>
      </c>
      <c r="D939" s="36">
        <f t="shared" si="26"/>
        <v>24.690909090909091</v>
      </c>
      <c r="E939">
        <v>47.5</v>
      </c>
    </row>
    <row r="940" spans="1:5" x14ac:dyDescent="0.15">
      <c r="A940" s="36">
        <v>628.5</v>
      </c>
      <c r="B940">
        <v>37.299999999999997</v>
      </c>
      <c r="C940">
        <f t="shared" si="27"/>
        <v>23</v>
      </c>
      <c r="D940" s="36">
        <f t="shared" si="26"/>
        <v>24.690909090909091</v>
      </c>
      <c r="E940" s="38">
        <v>48</v>
      </c>
    </row>
    <row r="941" spans="1:5" x14ac:dyDescent="0.15">
      <c r="A941" s="36">
        <v>629</v>
      </c>
      <c r="B941">
        <v>37.299999999999997</v>
      </c>
      <c r="C941">
        <f t="shared" si="27"/>
        <v>23</v>
      </c>
      <c r="D941" s="36">
        <f t="shared" si="26"/>
        <v>24.690909090909091</v>
      </c>
      <c r="E941" s="38">
        <v>48.5</v>
      </c>
    </row>
    <row r="942" spans="1:5" x14ac:dyDescent="0.15">
      <c r="A942" s="36">
        <v>629.5</v>
      </c>
      <c r="B942">
        <v>37.299999999999997</v>
      </c>
      <c r="C942">
        <f t="shared" si="27"/>
        <v>23</v>
      </c>
      <c r="D942" s="36">
        <f t="shared" si="26"/>
        <v>24.690909090909091</v>
      </c>
      <c r="E942" s="38">
        <v>49</v>
      </c>
    </row>
    <row r="943" spans="1:5" x14ac:dyDescent="0.15">
      <c r="A943" s="36">
        <v>630</v>
      </c>
      <c r="B943">
        <v>37.299999999999997</v>
      </c>
      <c r="C943">
        <f t="shared" si="27"/>
        <v>23</v>
      </c>
      <c r="D943" s="36">
        <f t="shared" si="26"/>
        <v>24.690909090909091</v>
      </c>
      <c r="E943" s="38">
        <v>49.5</v>
      </c>
    </row>
    <row r="944" spans="1:5" x14ac:dyDescent="0.15">
      <c r="A944" s="36">
        <v>630.5</v>
      </c>
      <c r="B944">
        <v>37.299999999999997</v>
      </c>
      <c r="C944">
        <f t="shared" si="27"/>
        <v>23</v>
      </c>
      <c r="D944" s="36">
        <f t="shared" si="26"/>
        <v>24.690909090909091</v>
      </c>
      <c r="E944" s="38">
        <v>50</v>
      </c>
    </row>
    <row r="945" spans="1:5" x14ac:dyDescent="0.15">
      <c r="A945" s="36">
        <v>631</v>
      </c>
      <c r="B945">
        <v>37.299999999999997</v>
      </c>
      <c r="C945">
        <f t="shared" si="27"/>
        <v>23</v>
      </c>
      <c r="D945" s="36">
        <f t="shared" si="26"/>
        <v>24.690909090909091</v>
      </c>
      <c r="E945" s="38">
        <v>50.5</v>
      </c>
    </row>
    <row r="946" spans="1:5" x14ac:dyDescent="0.15">
      <c r="A946" s="36">
        <v>631.5</v>
      </c>
      <c r="B946">
        <v>37.299999999999997</v>
      </c>
      <c r="C946">
        <f t="shared" si="27"/>
        <v>23</v>
      </c>
      <c r="D946" s="36">
        <f t="shared" si="26"/>
        <v>24.872727272727275</v>
      </c>
      <c r="E946" s="38">
        <v>47</v>
      </c>
    </row>
    <row r="947" spans="1:5" x14ac:dyDescent="0.15">
      <c r="A947" s="36">
        <v>632</v>
      </c>
      <c r="B947">
        <v>37.299999999999997</v>
      </c>
      <c r="C947">
        <f t="shared" si="27"/>
        <v>23</v>
      </c>
      <c r="D947" s="36">
        <f t="shared" si="26"/>
        <v>24.872727272727275</v>
      </c>
      <c r="E947">
        <v>47.5</v>
      </c>
    </row>
    <row r="948" spans="1:5" x14ac:dyDescent="0.15">
      <c r="A948" s="36">
        <v>632.5</v>
      </c>
      <c r="B948">
        <v>37.299999999999997</v>
      </c>
      <c r="C948">
        <f t="shared" si="27"/>
        <v>23</v>
      </c>
      <c r="D948" s="36">
        <f t="shared" si="26"/>
        <v>24.872727272727275</v>
      </c>
      <c r="E948" s="38">
        <v>48</v>
      </c>
    </row>
    <row r="949" spans="1:5" x14ac:dyDescent="0.15">
      <c r="A949" s="36">
        <v>633</v>
      </c>
      <c r="B949">
        <v>37.299999999999997</v>
      </c>
      <c r="C949">
        <f t="shared" si="27"/>
        <v>23</v>
      </c>
      <c r="D949" s="36">
        <f t="shared" si="26"/>
        <v>24.872727272727275</v>
      </c>
      <c r="E949" s="38">
        <v>48.5</v>
      </c>
    </row>
    <row r="950" spans="1:5" x14ac:dyDescent="0.15">
      <c r="A950" s="36">
        <v>633.5</v>
      </c>
      <c r="B950">
        <v>37.299999999999997</v>
      </c>
      <c r="C950">
        <f t="shared" si="27"/>
        <v>23</v>
      </c>
      <c r="D950" s="36">
        <f t="shared" si="26"/>
        <v>24.872727272727275</v>
      </c>
      <c r="E950" s="38">
        <v>49</v>
      </c>
    </row>
    <row r="951" spans="1:5" x14ac:dyDescent="0.15">
      <c r="A951" s="36">
        <v>634</v>
      </c>
      <c r="B951">
        <v>37.299999999999997</v>
      </c>
      <c r="C951">
        <f t="shared" si="27"/>
        <v>23</v>
      </c>
      <c r="D951" s="36">
        <f t="shared" si="26"/>
        <v>24.872727272727275</v>
      </c>
      <c r="E951" s="38">
        <v>49.5</v>
      </c>
    </row>
    <row r="952" spans="1:5" x14ac:dyDescent="0.15">
      <c r="A952" s="36">
        <v>634.5</v>
      </c>
      <c r="B952">
        <v>37.299999999999997</v>
      </c>
      <c r="C952">
        <f t="shared" si="27"/>
        <v>23</v>
      </c>
      <c r="D952" s="36">
        <f t="shared" si="26"/>
        <v>24.990909090909096</v>
      </c>
      <c r="E952" s="38">
        <v>47.4</v>
      </c>
    </row>
    <row r="953" spans="1:5" x14ac:dyDescent="0.15">
      <c r="A953" s="36">
        <v>635</v>
      </c>
      <c r="B953">
        <v>37.299999999999997</v>
      </c>
      <c r="C953">
        <f t="shared" si="27"/>
        <v>23</v>
      </c>
      <c r="D953" s="36">
        <f t="shared" si="26"/>
        <v>25</v>
      </c>
      <c r="E953">
        <v>47.7</v>
      </c>
    </row>
    <row r="954" spans="1:5" x14ac:dyDescent="0.15">
      <c r="A954" s="36">
        <v>635.5</v>
      </c>
      <c r="B954">
        <v>37.299999999999997</v>
      </c>
      <c r="C954">
        <f t="shared" si="27"/>
        <v>23</v>
      </c>
      <c r="D954" s="36">
        <f t="shared" si="26"/>
        <v>25</v>
      </c>
      <c r="E954">
        <v>48.2</v>
      </c>
    </row>
    <row r="955" spans="1:5" x14ac:dyDescent="0.15">
      <c r="A955" s="36">
        <v>636</v>
      </c>
      <c r="B955">
        <v>37.299999999999997</v>
      </c>
      <c r="C955">
        <f t="shared" si="27"/>
        <v>23</v>
      </c>
      <c r="D955" s="36">
        <f t="shared" si="26"/>
        <v>25</v>
      </c>
      <c r="E955">
        <v>48.7</v>
      </c>
    </row>
    <row r="956" spans="1:5" x14ac:dyDescent="0.15">
      <c r="A956" s="36">
        <v>636.5</v>
      </c>
      <c r="B956">
        <v>37.299999999999997</v>
      </c>
      <c r="C956">
        <f t="shared" si="27"/>
        <v>23</v>
      </c>
      <c r="D956" s="36">
        <f t="shared" si="26"/>
        <v>25</v>
      </c>
      <c r="E956">
        <v>49.2</v>
      </c>
    </row>
    <row r="957" spans="1:5" x14ac:dyDescent="0.15">
      <c r="A957" s="36">
        <v>637</v>
      </c>
      <c r="B957">
        <v>37.299999999999997</v>
      </c>
      <c r="C957">
        <f t="shared" si="27"/>
        <v>23</v>
      </c>
      <c r="D957" s="36">
        <f t="shared" si="26"/>
        <v>25</v>
      </c>
      <c r="E957">
        <v>49.7</v>
      </c>
    </row>
    <row r="958" spans="1:5" x14ac:dyDescent="0.15">
      <c r="A958" s="36">
        <v>637.5</v>
      </c>
      <c r="B958">
        <v>37.299999999999997</v>
      </c>
      <c r="C958">
        <f t="shared" si="27"/>
        <v>23</v>
      </c>
      <c r="D958" s="36">
        <f t="shared" si="26"/>
        <v>25</v>
      </c>
      <c r="E958">
        <v>50.2</v>
      </c>
    </row>
    <row r="959" spans="1:5" x14ac:dyDescent="0.15">
      <c r="A959" s="36">
        <v>638</v>
      </c>
      <c r="B959">
        <v>37.299999999999997</v>
      </c>
      <c r="C959">
        <f t="shared" si="27"/>
        <v>23</v>
      </c>
      <c r="D959" s="36">
        <f t="shared" si="26"/>
        <v>25</v>
      </c>
      <c r="E959">
        <v>50.7</v>
      </c>
    </row>
    <row r="960" spans="1:5" x14ac:dyDescent="0.15">
      <c r="A960" s="36">
        <v>638.5</v>
      </c>
      <c r="B960">
        <v>37.299999999999997</v>
      </c>
      <c r="C960">
        <f t="shared" si="27"/>
        <v>23</v>
      </c>
      <c r="D960" s="36">
        <f t="shared" si="26"/>
        <v>25.063636363636366</v>
      </c>
      <c r="E960">
        <v>49.8</v>
      </c>
    </row>
    <row r="961" spans="1:5" x14ac:dyDescent="0.15">
      <c r="A961" s="36">
        <v>639</v>
      </c>
      <c r="B961">
        <v>37.299999999999997</v>
      </c>
      <c r="C961">
        <f t="shared" si="27"/>
        <v>23</v>
      </c>
      <c r="D961" s="36">
        <f t="shared" si="26"/>
        <v>25.063636363636366</v>
      </c>
      <c r="E961">
        <v>50.3</v>
      </c>
    </row>
    <row r="962" spans="1:5" x14ac:dyDescent="0.15">
      <c r="A962" s="36">
        <v>639.5</v>
      </c>
      <c r="B962">
        <v>37.299999999999997</v>
      </c>
      <c r="C962">
        <f t="shared" si="27"/>
        <v>23</v>
      </c>
      <c r="D962" s="36">
        <f t="shared" si="26"/>
        <v>25.063636363636366</v>
      </c>
      <c r="E962">
        <v>50.8</v>
      </c>
    </row>
    <row r="963" spans="1:5" x14ac:dyDescent="0.15">
      <c r="A963" s="36">
        <v>640</v>
      </c>
      <c r="B963">
        <v>37.299999999999997</v>
      </c>
      <c r="C963">
        <f t="shared" si="27"/>
        <v>23</v>
      </c>
      <c r="D963" s="36">
        <f t="shared" si="26"/>
        <v>25.131818181818186</v>
      </c>
      <c r="E963">
        <v>49.8</v>
      </c>
    </row>
    <row r="964" spans="1:5" x14ac:dyDescent="0.15">
      <c r="A964" s="36">
        <v>640.5</v>
      </c>
      <c r="B964">
        <v>37.299999999999997</v>
      </c>
      <c r="C964">
        <f t="shared" si="27"/>
        <v>23</v>
      </c>
      <c r="D964" s="36">
        <f t="shared" si="26"/>
        <v>25.131818181818186</v>
      </c>
      <c r="E964">
        <v>50.3</v>
      </c>
    </row>
    <row r="965" spans="1:5" x14ac:dyDescent="0.15">
      <c r="A965" s="36">
        <v>641</v>
      </c>
      <c r="B965">
        <v>37.299999999999997</v>
      </c>
      <c r="C965">
        <f t="shared" si="27"/>
        <v>23</v>
      </c>
      <c r="D965" s="36">
        <f t="shared" ref="D965:D1028" si="28">(A965-B965-E965)/(C965-1)</f>
        <v>25.131818181818186</v>
      </c>
      <c r="E965">
        <v>50.8</v>
      </c>
    </row>
    <row r="966" spans="1:5" x14ac:dyDescent="0.15">
      <c r="A966" s="36">
        <v>641.5</v>
      </c>
      <c r="B966">
        <v>37.299999999999997</v>
      </c>
      <c r="C966">
        <f t="shared" si="27"/>
        <v>23</v>
      </c>
      <c r="D966" s="36">
        <f t="shared" si="28"/>
        <v>25.277272727272727</v>
      </c>
      <c r="E966">
        <v>48.1</v>
      </c>
    </row>
    <row r="967" spans="1:5" x14ac:dyDescent="0.15">
      <c r="A967" s="36">
        <v>642</v>
      </c>
      <c r="B967">
        <v>37.299999999999997</v>
      </c>
      <c r="C967">
        <f t="shared" si="27"/>
        <v>23</v>
      </c>
      <c r="D967" s="36">
        <f t="shared" si="28"/>
        <v>25.277272727272727</v>
      </c>
      <c r="E967">
        <v>48.6</v>
      </c>
    </row>
    <row r="968" spans="1:5" x14ac:dyDescent="0.15">
      <c r="A968" s="36">
        <v>642.5</v>
      </c>
      <c r="B968">
        <v>37.299999999999997</v>
      </c>
      <c r="C968">
        <f t="shared" si="27"/>
        <v>23</v>
      </c>
      <c r="D968" s="36">
        <f t="shared" si="28"/>
        <v>25.277272727272727</v>
      </c>
      <c r="E968">
        <v>49.1</v>
      </c>
    </row>
    <row r="969" spans="1:5" x14ac:dyDescent="0.15">
      <c r="A969" s="36">
        <v>643</v>
      </c>
      <c r="B969">
        <v>37.299999999999997</v>
      </c>
      <c r="C969">
        <f t="shared" si="27"/>
        <v>23</v>
      </c>
      <c r="D969" s="36">
        <f t="shared" si="28"/>
        <v>25.277272727272727</v>
      </c>
      <c r="E969">
        <v>49.6</v>
      </c>
    </row>
    <row r="970" spans="1:5" x14ac:dyDescent="0.15">
      <c r="A970" s="36">
        <v>643.5</v>
      </c>
      <c r="B970">
        <v>37.299999999999997</v>
      </c>
      <c r="C970">
        <f t="shared" si="27"/>
        <v>23</v>
      </c>
      <c r="D970" s="36">
        <f t="shared" si="28"/>
        <v>25.277272727272727</v>
      </c>
      <c r="E970">
        <v>50.1</v>
      </c>
    </row>
    <row r="971" spans="1:5" x14ac:dyDescent="0.15">
      <c r="A971" s="36">
        <v>644</v>
      </c>
      <c r="B971">
        <v>37.299999999999997</v>
      </c>
      <c r="C971">
        <f t="shared" si="27"/>
        <v>23</v>
      </c>
      <c r="D971" s="36">
        <f t="shared" si="28"/>
        <v>25.277272727272727</v>
      </c>
      <c r="E971">
        <v>50.6</v>
      </c>
    </row>
    <row r="972" spans="1:5" x14ac:dyDescent="0.15">
      <c r="A972" s="36">
        <v>644.5</v>
      </c>
      <c r="B972">
        <v>37.299999999999997</v>
      </c>
      <c r="C972" s="37">
        <f>C971+1</f>
        <v>24</v>
      </c>
      <c r="D972" s="36">
        <f t="shared" si="28"/>
        <v>24.356521739130436</v>
      </c>
      <c r="E972" s="38">
        <v>47</v>
      </c>
    </row>
    <row r="973" spans="1:5" x14ac:dyDescent="0.15">
      <c r="A973" s="36">
        <v>645</v>
      </c>
      <c r="B973">
        <v>37.299999999999997</v>
      </c>
      <c r="C973">
        <f>C972</f>
        <v>24</v>
      </c>
      <c r="D973" s="36">
        <f t="shared" si="28"/>
        <v>24.35217391304348</v>
      </c>
      <c r="E973">
        <v>47.6</v>
      </c>
    </row>
    <row r="974" spans="1:5" x14ac:dyDescent="0.15">
      <c r="A974" s="36">
        <v>645.5</v>
      </c>
      <c r="B974">
        <v>37.299999999999997</v>
      </c>
      <c r="C974">
        <f t="shared" ref="C974:C1021" si="29">C973</f>
        <v>24</v>
      </c>
      <c r="D974" s="36">
        <f t="shared" si="28"/>
        <v>24.35217391304348</v>
      </c>
      <c r="E974">
        <v>48.1</v>
      </c>
    </row>
    <row r="975" spans="1:5" x14ac:dyDescent="0.15">
      <c r="A975" s="36">
        <v>646</v>
      </c>
      <c r="B975">
        <v>37.299999999999997</v>
      </c>
      <c r="C975">
        <f t="shared" si="29"/>
        <v>24</v>
      </c>
      <c r="D975" s="36">
        <f t="shared" si="28"/>
        <v>24.35217391304348</v>
      </c>
      <c r="E975">
        <v>48.6</v>
      </c>
    </row>
    <row r="976" spans="1:5" x14ac:dyDescent="0.15">
      <c r="A976" s="36">
        <v>646.5</v>
      </c>
      <c r="B976">
        <v>37.299999999999997</v>
      </c>
      <c r="C976">
        <f t="shared" si="29"/>
        <v>24</v>
      </c>
      <c r="D976" s="36">
        <f t="shared" si="28"/>
        <v>24.35217391304348</v>
      </c>
      <c r="E976">
        <v>49.1</v>
      </c>
    </row>
    <row r="977" spans="1:5" x14ac:dyDescent="0.15">
      <c r="A977" s="36">
        <v>647</v>
      </c>
      <c r="B977">
        <v>37.299999999999997</v>
      </c>
      <c r="C977">
        <f t="shared" si="29"/>
        <v>24</v>
      </c>
      <c r="D977" s="36">
        <f t="shared" si="28"/>
        <v>24.35217391304348</v>
      </c>
      <c r="E977">
        <v>49.6</v>
      </c>
    </row>
    <row r="978" spans="1:5" x14ac:dyDescent="0.15">
      <c r="A978" s="36">
        <v>647.5</v>
      </c>
      <c r="B978">
        <v>37.299999999999997</v>
      </c>
      <c r="C978">
        <f t="shared" si="29"/>
        <v>24</v>
      </c>
      <c r="D978" s="36">
        <f t="shared" si="28"/>
        <v>24.35217391304348</v>
      </c>
      <c r="E978">
        <v>50.1</v>
      </c>
    </row>
    <row r="979" spans="1:5" x14ac:dyDescent="0.15">
      <c r="A979" s="36">
        <v>648</v>
      </c>
      <c r="B979">
        <v>37.299999999999997</v>
      </c>
      <c r="C979">
        <f t="shared" si="29"/>
        <v>24</v>
      </c>
      <c r="D979" s="36">
        <f t="shared" si="28"/>
        <v>24.35217391304348</v>
      </c>
      <c r="E979">
        <v>50.6</v>
      </c>
    </row>
    <row r="980" spans="1:5" x14ac:dyDescent="0.15">
      <c r="A980" s="36">
        <v>648.5</v>
      </c>
      <c r="B980">
        <v>37.299999999999997</v>
      </c>
      <c r="C980">
        <f t="shared" si="29"/>
        <v>24</v>
      </c>
      <c r="D980" s="36">
        <f t="shared" si="28"/>
        <v>24.530434782608697</v>
      </c>
      <c r="E980" s="38">
        <v>47</v>
      </c>
    </row>
    <row r="981" spans="1:5" x14ac:dyDescent="0.15">
      <c r="A981" s="36">
        <v>649</v>
      </c>
      <c r="B981">
        <v>37.299999999999997</v>
      </c>
      <c r="C981">
        <f t="shared" si="29"/>
        <v>24</v>
      </c>
      <c r="D981" s="36">
        <f t="shared" si="28"/>
        <v>24.530434782608697</v>
      </c>
      <c r="E981">
        <v>47.5</v>
      </c>
    </row>
    <row r="982" spans="1:5" x14ac:dyDescent="0.15">
      <c r="A982" s="36">
        <v>649.5</v>
      </c>
      <c r="B982">
        <v>37.299999999999997</v>
      </c>
      <c r="C982">
        <f t="shared" si="29"/>
        <v>24</v>
      </c>
      <c r="D982" s="36">
        <f t="shared" si="28"/>
        <v>24.530434782608697</v>
      </c>
      <c r="E982" s="38">
        <v>48</v>
      </c>
    </row>
    <row r="983" spans="1:5" x14ac:dyDescent="0.15">
      <c r="A983" s="36">
        <v>650</v>
      </c>
      <c r="B983">
        <v>37.299999999999997</v>
      </c>
      <c r="C983">
        <f t="shared" si="29"/>
        <v>24</v>
      </c>
      <c r="D983" s="36">
        <f t="shared" si="28"/>
        <v>24.530434782608697</v>
      </c>
      <c r="E983" s="38">
        <v>48.5</v>
      </c>
    </row>
    <row r="984" spans="1:5" x14ac:dyDescent="0.15">
      <c r="A984" s="36">
        <v>650.5</v>
      </c>
      <c r="B984">
        <v>37.299999999999997</v>
      </c>
      <c r="C984">
        <f t="shared" si="29"/>
        <v>24</v>
      </c>
      <c r="D984" s="36">
        <f t="shared" si="28"/>
        <v>24.530434782608697</v>
      </c>
      <c r="E984" s="38">
        <v>49</v>
      </c>
    </row>
    <row r="985" spans="1:5" x14ac:dyDescent="0.15">
      <c r="A985" s="36">
        <v>651</v>
      </c>
      <c r="B985">
        <v>37.299999999999997</v>
      </c>
      <c r="C985">
        <f t="shared" si="29"/>
        <v>24</v>
      </c>
      <c r="D985" s="36">
        <f t="shared" si="28"/>
        <v>24.530434782608697</v>
      </c>
      <c r="E985" s="38">
        <v>49.5</v>
      </c>
    </row>
    <row r="986" spans="1:5" x14ac:dyDescent="0.15">
      <c r="A986" s="36">
        <v>651.5</v>
      </c>
      <c r="B986">
        <v>37.299999999999997</v>
      </c>
      <c r="C986">
        <f t="shared" si="29"/>
        <v>24</v>
      </c>
      <c r="D986" s="36">
        <f t="shared" si="28"/>
        <v>24.530434782608697</v>
      </c>
      <c r="E986" s="38">
        <v>50</v>
      </c>
    </row>
    <row r="987" spans="1:5" x14ac:dyDescent="0.15">
      <c r="A987" s="36">
        <v>652</v>
      </c>
      <c r="B987">
        <v>37.299999999999997</v>
      </c>
      <c r="C987">
        <f t="shared" si="29"/>
        <v>24</v>
      </c>
      <c r="D987" s="36">
        <f t="shared" si="28"/>
        <v>24.530434782608697</v>
      </c>
      <c r="E987" s="38">
        <v>50.5</v>
      </c>
    </row>
    <row r="988" spans="1:5" x14ac:dyDescent="0.15">
      <c r="A988" s="36">
        <v>652.5</v>
      </c>
      <c r="B988">
        <v>37.299999999999997</v>
      </c>
      <c r="C988">
        <f t="shared" si="29"/>
        <v>24</v>
      </c>
      <c r="D988" s="36">
        <f t="shared" si="28"/>
        <v>24.704347826086959</v>
      </c>
      <c r="E988" s="38">
        <v>47</v>
      </c>
    </row>
    <row r="989" spans="1:5" x14ac:dyDescent="0.15">
      <c r="A989" s="36">
        <v>653</v>
      </c>
      <c r="B989">
        <v>37.299999999999997</v>
      </c>
      <c r="C989">
        <f t="shared" si="29"/>
        <v>24</v>
      </c>
      <c r="D989" s="36">
        <f t="shared" si="28"/>
        <v>24.704347826086959</v>
      </c>
      <c r="E989">
        <v>47.5</v>
      </c>
    </row>
    <row r="990" spans="1:5" x14ac:dyDescent="0.15">
      <c r="A990" s="36">
        <v>653.5</v>
      </c>
      <c r="B990">
        <v>37.299999999999997</v>
      </c>
      <c r="C990">
        <f t="shared" si="29"/>
        <v>24</v>
      </c>
      <c r="D990" s="36">
        <f t="shared" si="28"/>
        <v>24.704347826086959</v>
      </c>
      <c r="E990" s="38">
        <v>48</v>
      </c>
    </row>
    <row r="991" spans="1:5" x14ac:dyDescent="0.15">
      <c r="A991" s="36">
        <v>654</v>
      </c>
      <c r="B991">
        <v>37.299999999999997</v>
      </c>
      <c r="C991">
        <f t="shared" si="29"/>
        <v>24</v>
      </c>
      <c r="D991" s="36">
        <f t="shared" si="28"/>
        <v>24.704347826086959</v>
      </c>
      <c r="E991" s="38">
        <v>48.5</v>
      </c>
    </row>
    <row r="992" spans="1:5" x14ac:dyDescent="0.15">
      <c r="A992" s="36">
        <v>654.5</v>
      </c>
      <c r="B992">
        <v>37.299999999999997</v>
      </c>
      <c r="C992">
        <f t="shared" si="29"/>
        <v>24</v>
      </c>
      <c r="D992" s="36">
        <f t="shared" si="28"/>
        <v>24.704347826086959</v>
      </c>
      <c r="E992" s="38">
        <v>49</v>
      </c>
    </row>
    <row r="993" spans="1:5" x14ac:dyDescent="0.15">
      <c r="A993" s="36">
        <v>655</v>
      </c>
      <c r="B993">
        <v>37.299999999999997</v>
      </c>
      <c r="C993">
        <f t="shared" si="29"/>
        <v>24</v>
      </c>
      <c r="D993" s="36">
        <f t="shared" si="28"/>
        <v>24.704347826086959</v>
      </c>
      <c r="E993" s="38">
        <v>49.5</v>
      </c>
    </row>
    <row r="994" spans="1:5" x14ac:dyDescent="0.15">
      <c r="A994" s="36">
        <v>655.5</v>
      </c>
      <c r="B994">
        <v>37.299999999999997</v>
      </c>
      <c r="C994">
        <f t="shared" si="29"/>
        <v>24</v>
      </c>
      <c r="D994" s="36">
        <f t="shared" si="28"/>
        <v>24.704347826086959</v>
      </c>
      <c r="E994" s="38">
        <v>50</v>
      </c>
    </row>
    <row r="995" spans="1:5" x14ac:dyDescent="0.15">
      <c r="A995" s="36">
        <v>656</v>
      </c>
      <c r="B995">
        <v>37.299999999999997</v>
      </c>
      <c r="C995">
        <f t="shared" si="29"/>
        <v>24</v>
      </c>
      <c r="D995" s="36">
        <f t="shared" si="28"/>
        <v>24.704347826086959</v>
      </c>
      <c r="E995" s="38">
        <v>50.5</v>
      </c>
    </row>
    <row r="996" spans="1:5" x14ac:dyDescent="0.15">
      <c r="A996" s="36">
        <v>656.5</v>
      </c>
      <c r="B996">
        <v>37.299999999999997</v>
      </c>
      <c r="C996">
        <f t="shared" si="29"/>
        <v>24</v>
      </c>
      <c r="D996" s="36">
        <f t="shared" si="28"/>
        <v>24.878260869565221</v>
      </c>
      <c r="E996" s="38">
        <v>47</v>
      </c>
    </row>
    <row r="997" spans="1:5" x14ac:dyDescent="0.15">
      <c r="A997" s="36">
        <v>657</v>
      </c>
      <c r="B997">
        <v>37.299999999999997</v>
      </c>
      <c r="C997">
        <f t="shared" si="29"/>
        <v>24</v>
      </c>
      <c r="D997" s="36">
        <f t="shared" si="28"/>
        <v>24.878260869565221</v>
      </c>
      <c r="E997">
        <v>47.5</v>
      </c>
    </row>
    <row r="998" spans="1:5" x14ac:dyDescent="0.15">
      <c r="A998" s="36">
        <v>657.5</v>
      </c>
      <c r="B998">
        <v>37.299999999999997</v>
      </c>
      <c r="C998">
        <f t="shared" si="29"/>
        <v>24</v>
      </c>
      <c r="D998" s="36">
        <f t="shared" si="28"/>
        <v>24.878260869565221</v>
      </c>
      <c r="E998" s="38">
        <v>48</v>
      </c>
    </row>
    <row r="999" spans="1:5" x14ac:dyDescent="0.15">
      <c r="A999" s="36">
        <v>658</v>
      </c>
      <c r="B999">
        <v>37.299999999999997</v>
      </c>
      <c r="C999">
        <f t="shared" si="29"/>
        <v>24</v>
      </c>
      <c r="D999" s="36">
        <f t="shared" si="28"/>
        <v>24.878260869565221</v>
      </c>
      <c r="E999" s="38">
        <v>48.5</v>
      </c>
    </row>
    <row r="1000" spans="1:5" x14ac:dyDescent="0.15">
      <c r="A1000" s="36">
        <v>658.5</v>
      </c>
      <c r="B1000">
        <v>37.299999999999997</v>
      </c>
      <c r="C1000">
        <f t="shared" si="29"/>
        <v>24</v>
      </c>
      <c r="D1000" s="36">
        <f t="shared" si="28"/>
        <v>24.878260869565221</v>
      </c>
      <c r="E1000" s="38">
        <v>49</v>
      </c>
    </row>
    <row r="1001" spans="1:5" x14ac:dyDescent="0.15">
      <c r="A1001" s="36">
        <v>659</v>
      </c>
      <c r="B1001">
        <v>37.299999999999997</v>
      </c>
      <c r="C1001">
        <f t="shared" si="29"/>
        <v>24</v>
      </c>
      <c r="D1001" s="36">
        <f t="shared" si="28"/>
        <v>24.878260869565221</v>
      </c>
      <c r="E1001" s="38">
        <v>49.5</v>
      </c>
    </row>
    <row r="1002" spans="1:5" x14ac:dyDescent="0.15">
      <c r="A1002" s="36">
        <v>659.5</v>
      </c>
      <c r="B1002">
        <v>37.299999999999997</v>
      </c>
      <c r="C1002">
        <f t="shared" si="29"/>
        <v>24</v>
      </c>
      <c r="D1002" s="36">
        <f t="shared" si="28"/>
        <v>24.991304347826091</v>
      </c>
      <c r="E1002" s="38">
        <v>47.4</v>
      </c>
    </row>
    <row r="1003" spans="1:5" x14ac:dyDescent="0.15">
      <c r="A1003" s="36">
        <v>660</v>
      </c>
      <c r="B1003">
        <v>37.299999999999997</v>
      </c>
      <c r="C1003">
        <f t="shared" si="29"/>
        <v>24</v>
      </c>
      <c r="D1003" s="36">
        <f t="shared" si="28"/>
        <v>25</v>
      </c>
      <c r="E1003">
        <v>47.7</v>
      </c>
    </row>
    <row r="1004" spans="1:5" x14ac:dyDescent="0.15">
      <c r="A1004" s="36">
        <v>660.5</v>
      </c>
      <c r="B1004">
        <v>37.299999999999997</v>
      </c>
      <c r="C1004">
        <f t="shared" si="29"/>
        <v>24</v>
      </c>
      <c r="D1004" s="36">
        <f t="shared" si="28"/>
        <v>25</v>
      </c>
      <c r="E1004">
        <v>48.2</v>
      </c>
    </row>
    <row r="1005" spans="1:5" x14ac:dyDescent="0.15">
      <c r="A1005" s="36">
        <v>661</v>
      </c>
      <c r="B1005">
        <v>37.299999999999997</v>
      </c>
      <c r="C1005">
        <f t="shared" si="29"/>
        <v>24</v>
      </c>
      <c r="D1005" s="36">
        <f t="shared" si="28"/>
        <v>25</v>
      </c>
      <c r="E1005">
        <v>48.7</v>
      </c>
    </row>
    <row r="1006" spans="1:5" x14ac:dyDescent="0.15">
      <c r="A1006" s="36">
        <v>661.5</v>
      </c>
      <c r="B1006">
        <v>37.299999999999997</v>
      </c>
      <c r="C1006">
        <f t="shared" si="29"/>
        <v>24</v>
      </c>
      <c r="D1006" s="36">
        <f t="shared" si="28"/>
        <v>25</v>
      </c>
      <c r="E1006">
        <v>49.2</v>
      </c>
    </row>
    <row r="1007" spans="1:5" x14ac:dyDescent="0.15">
      <c r="A1007" s="36">
        <v>662</v>
      </c>
      <c r="B1007">
        <v>37.299999999999997</v>
      </c>
      <c r="C1007">
        <f t="shared" si="29"/>
        <v>24</v>
      </c>
      <c r="D1007" s="36">
        <f t="shared" si="28"/>
        <v>25</v>
      </c>
      <c r="E1007">
        <v>49.7</v>
      </c>
    </row>
    <row r="1008" spans="1:5" x14ac:dyDescent="0.15">
      <c r="A1008" s="36">
        <v>662.5</v>
      </c>
      <c r="B1008">
        <v>37.299999999999997</v>
      </c>
      <c r="C1008">
        <f t="shared" si="29"/>
        <v>24</v>
      </c>
      <c r="D1008" s="36">
        <f t="shared" si="28"/>
        <v>25</v>
      </c>
      <c r="E1008">
        <v>50.2</v>
      </c>
    </row>
    <row r="1009" spans="1:5" x14ac:dyDescent="0.15">
      <c r="A1009" s="36">
        <v>663</v>
      </c>
      <c r="B1009">
        <v>37.299999999999997</v>
      </c>
      <c r="C1009">
        <f t="shared" si="29"/>
        <v>24</v>
      </c>
      <c r="D1009" s="36">
        <f t="shared" si="28"/>
        <v>25</v>
      </c>
      <c r="E1009">
        <v>50.7</v>
      </c>
    </row>
    <row r="1010" spans="1:5" x14ac:dyDescent="0.15">
      <c r="A1010" s="36">
        <v>663.5</v>
      </c>
      <c r="B1010">
        <v>37.299999999999997</v>
      </c>
      <c r="C1010">
        <f t="shared" si="29"/>
        <v>24</v>
      </c>
      <c r="D1010" s="36">
        <f t="shared" si="28"/>
        <v>25.060869565217395</v>
      </c>
      <c r="E1010">
        <v>49.8</v>
      </c>
    </row>
    <row r="1011" spans="1:5" x14ac:dyDescent="0.15">
      <c r="A1011" s="36">
        <v>664</v>
      </c>
      <c r="B1011">
        <v>37.299999999999997</v>
      </c>
      <c r="C1011">
        <f t="shared" si="29"/>
        <v>24</v>
      </c>
      <c r="D1011" s="36">
        <f t="shared" si="28"/>
        <v>25.060869565217395</v>
      </c>
      <c r="E1011">
        <v>50.3</v>
      </c>
    </row>
    <row r="1012" spans="1:5" x14ac:dyDescent="0.15">
      <c r="A1012" s="36">
        <v>664.5</v>
      </c>
      <c r="B1012">
        <v>37.299999999999997</v>
      </c>
      <c r="C1012">
        <f t="shared" si="29"/>
        <v>24</v>
      </c>
      <c r="D1012" s="36">
        <f t="shared" si="28"/>
        <v>25.060869565217395</v>
      </c>
      <c r="E1012">
        <v>50.8</v>
      </c>
    </row>
    <row r="1013" spans="1:5" x14ac:dyDescent="0.15">
      <c r="A1013" s="36">
        <v>665</v>
      </c>
      <c r="B1013">
        <v>37.299999999999997</v>
      </c>
      <c r="C1013">
        <f t="shared" si="29"/>
        <v>24</v>
      </c>
      <c r="D1013" s="36">
        <f t="shared" si="28"/>
        <v>25.126086956521743</v>
      </c>
      <c r="E1013">
        <v>49.8</v>
      </c>
    </row>
    <row r="1014" spans="1:5" x14ac:dyDescent="0.15">
      <c r="A1014" s="36">
        <v>665.5</v>
      </c>
      <c r="B1014">
        <v>37.299999999999997</v>
      </c>
      <c r="C1014">
        <f t="shared" si="29"/>
        <v>24</v>
      </c>
      <c r="D1014" s="36">
        <f t="shared" si="28"/>
        <v>25.126086956521743</v>
      </c>
      <c r="E1014">
        <v>50.3</v>
      </c>
    </row>
    <row r="1015" spans="1:5" x14ac:dyDescent="0.15">
      <c r="A1015" s="36">
        <v>666</v>
      </c>
      <c r="B1015">
        <v>37.299999999999997</v>
      </c>
      <c r="C1015">
        <f t="shared" si="29"/>
        <v>24</v>
      </c>
      <c r="D1015" s="36">
        <f t="shared" si="28"/>
        <v>25.126086956521743</v>
      </c>
      <c r="E1015">
        <v>50.8</v>
      </c>
    </row>
    <row r="1016" spans="1:5" x14ac:dyDescent="0.15">
      <c r="A1016" s="36">
        <v>666.5</v>
      </c>
      <c r="B1016">
        <v>37.299999999999997</v>
      </c>
      <c r="C1016">
        <f t="shared" si="29"/>
        <v>24</v>
      </c>
      <c r="D1016" s="36">
        <f t="shared" si="28"/>
        <v>25.265217391304351</v>
      </c>
      <c r="E1016">
        <v>48.1</v>
      </c>
    </row>
    <row r="1017" spans="1:5" x14ac:dyDescent="0.15">
      <c r="A1017" s="36">
        <v>667</v>
      </c>
      <c r="B1017">
        <v>37.299999999999997</v>
      </c>
      <c r="C1017">
        <f t="shared" si="29"/>
        <v>24</v>
      </c>
      <c r="D1017" s="36">
        <f t="shared" si="28"/>
        <v>25.265217391304351</v>
      </c>
      <c r="E1017">
        <v>48.6</v>
      </c>
    </row>
    <row r="1018" spans="1:5" x14ac:dyDescent="0.15">
      <c r="A1018" s="36">
        <v>667.5</v>
      </c>
      <c r="B1018">
        <v>37.299999999999997</v>
      </c>
      <c r="C1018">
        <f t="shared" si="29"/>
        <v>24</v>
      </c>
      <c r="D1018" s="36">
        <f t="shared" si="28"/>
        <v>25.265217391304351</v>
      </c>
      <c r="E1018">
        <v>49.1</v>
      </c>
    </row>
    <row r="1019" spans="1:5" x14ac:dyDescent="0.15">
      <c r="A1019" s="36">
        <v>668</v>
      </c>
      <c r="B1019">
        <v>37.299999999999997</v>
      </c>
      <c r="C1019">
        <f t="shared" si="29"/>
        <v>24</v>
      </c>
      <c r="D1019" s="36">
        <f t="shared" si="28"/>
        <v>25.265217391304351</v>
      </c>
      <c r="E1019">
        <v>49.6</v>
      </c>
    </row>
    <row r="1020" spans="1:5" x14ac:dyDescent="0.15">
      <c r="A1020" s="36">
        <v>668.5</v>
      </c>
      <c r="B1020">
        <v>37.299999999999997</v>
      </c>
      <c r="C1020">
        <f t="shared" si="29"/>
        <v>24</v>
      </c>
      <c r="D1020" s="36">
        <f t="shared" si="28"/>
        <v>25.265217391304351</v>
      </c>
      <c r="E1020">
        <v>50.1</v>
      </c>
    </row>
    <row r="1021" spans="1:5" x14ac:dyDescent="0.15">
      <c r="A1021" s="36">
        <v>669</v>
      </c>
      <c r="B1021">
        <v>37.299999999999997</v>
      </c>
      <c r="C1021">
        <f t="shared" si="29"/>
        <v>24</v>
      </c>
      <c r="D1021" s="36">
        <f t="shared" si="28"/>
        <v>25.265217391304351</v>
      </c>
      <c r="E1021">
        <v>50.6</v>
      </c>
    </row>
    <row r="1022" spans="1:5" x14ac:dyDescent="0.15">
      <c r="A1022" s="36">
        <v>669.5</v>
      </c>
      <c r="B1022">
        <v>37.299999999999997</v>
      </c>
      <c r="C1022" s="37">
        <f>C1021+1</f>
        <v>25</v>
      </c>
      <c r="D1022" s="36">
        <f t="shared" si="28"/>
        <v>24.383333333333336</v>
      </c>
      <c r="E1022" s="38">
        <v>47</v>
      </c>
    </row>
    <row r="1023" spans="1:5" x14ac:dyDescent="0.15">
      <c r="A1023" s="36">
        <v>670</v>
      </c>
      <c r="B1023">
        <v>37.299999999999997</v>
      </c>
      <c r="C1023">
        <f>C1022</f>
        <v>25</v>
      </c>
      <c r="D1023" s="36">
        <f t="shared" si="28"/>
        <v>24.379166666666666</v>
      </c>
      <c r="E1023">
        <v>47.6</v>
      </c>
    </row>
    <row r="1024" spans="1:5" x14ac:dyDescent="0.15">
      <c r="A1024" s="36">
        <v>670.5</v>
      </c>
      <c r="B1024">
        <v>37.299999999999997</v>
      </c>
      <c r="C1024">
        <f t="shared" ref="C1024:C1071" si="30">C1023</f>
        <v>25</v>
      </c>
      <c r="D1024" s="36">
        <f t="shared" si="28"/>
        <v>24.379166666666666</v>
      </c>
      <c r="E1024">
        <v>48.1</v>
      </c>
    </row>
    <row r="1025" spans="1:5" x14ac:dyDescent="0.15">
      <c r="A1025" s="36">
        <v>671</v>
      </c>
      <c r="B1025">
        <v>37.299999999999997</v>
      </c>
      <c r="C1025">
        <f t="shared" si="30"/>
        <v>25</v>
      </c>
      <c r="D1025" s="36">
        <f t="shared" si="28"/>
        <v>24.379166666666666</v>
      </c>
      <c r="E1025">
        <v>48.6</v>
      </c>
    </row>
    <row r="1026" spans="1:5" x14ac:dyDescent="0.15">
      <c r="A1026" s="36">
        <v>671.5</v>
      </c>
      <c r="B1026">
        <v>37.299999999999997</v>
      </c>
      <c r="C1026">
        <f t="shared" si="30"/>
        <v>25</v>
      </c>
      <c r="D1026" s="36">
        <f t="shared" si="28"/>
        <v>24.379166666666666</v>
      </c>
      <c r="E1026">
        <v>49.1</v>
      </c>
    </row>
    <row r="1027" spans="1:5" x14ac:dyDescent="0.15">
      <c r="A1027" s="36">
        <v>672</v>
      </c>
      <c r="B1027">
        <v>37.299999999999997</v>
      </c>
      <c r="C1027">
        <f t="shared" si="30"/>
        <v>25</v>
      </c>
      <c r="D1027" s="36">
        <f t="shared" si="28"/>
        <v>24.379166666666666</v>
      </c>
      <c r="E1027">
        <v>49.6</v>
      </c>
    </row>
    <row r="1028" spans="1:5" x14ac:dyDescent="0.15">
      <c r="A1028" s="36">
        <v>672.5</v>
      </c>
      <c r="B1028">
        <v>37.299999999999997</v>
      </c>
      <c r="C1028">
        <f t="shared" si="30"/>
        <v>25</v>
      </c>
      <c r="D1028" s="36">
        <f t="shared" si="28"/>
        <v>24.379166666666666</v>
      </c>
      <c r="E1028">
        <v>50.1</v>
      </c>
    </row>
    <row r="1029" spans="1:5" x14ac:dyDescent="0.15">
      <c r="A1029" s="36">
        <v>673</v>
      </c>
      <c r="B1029">
        <v>37.299999999999997</v>
      </c>
      <c r="C1029">
        <f t="shared" si="30"/>
        <v>25</v>
      </c>
      <c r="D1029" s="36">
        <f t="shared" ref="D1029:D1092" si="31">(A1029-B1029-E1029)/(C1029-1)</f>
        <v>24.379166666666666</v>
      </c>
      <c r="E1029">
        <v>50.6</v>
      </c>
    </row>
    <row r="1030" spans="1:5" x14ac:dyDescent="0.15">
      <c r="A1030" s="36">
        <v>673.5</v>
      </c>
      <c r="B1030">
        <v>37.299999999999997</v>
      </c>
      <c r="C1030">
        <f t="shared" si="30"/>
        <v>25</v>
      </c>
      <c r="D1030" s="36">
        <f t="shared" si="31"/>
        <v>24.55</v>
      </c>
      <c r="E1030" s="38">
        <v>47</v>
      </c>
    </row>
    <row r="1031" spans="1:5" x14ac:dyDescent="0.15">
      <c r="A1031" s="36">
        <v>674</v>
      </c>
      <c r="B1031">
        <v>37.299999999999997</v>
      </c>
      <c r="C1031">
        <f t="shared" si="30"/>
        <v>25</v>
      </c>
      <c r="D1031" s="36">
        <f t="shared" si="31"/>
        <v>24.55</v>
      </c>
      <c r="E1031">
        <v>47.5</v>
      </c>
    </row>
    <row r="1032" spans="1:5" x14ac:dyDescent="0.15">
      <c r="A1032" s="36">
        <v>674.5</v>
      </c>
      <c r="B1032">
        <v>37.299999999999997</v>
      </c>
      <c r="C1032">
        <f t="shared" si="30"/>
        <v>25</v>
      </c>
      <c r="D1032" s="36">
        <f t="shared" si="31"/>
        <v>24.55</v>
      </c>
      <c r="E1032" s="38">
        <v>48</v>
      </c>
    </row>
    <row r="1033" spans="1:5" x14ac:dyDescent="0.15">
      <c r="A1033" s="36">
        <v>675</v>
      </c>
      <c r="B1033">
        <v>37.299999999999997</v>
      </c>
      <c r="C1033">
        <f t="shared" si="30"/>
        <v>25</v>
      </c>
      <c r="D1033" s="36">
        <f t="shared" si="31"/>
        <v>24.55</v>
      </c>
      <c r="E1033" s="38">
        <v>48.5</v>
      </c>
    </row>
    <row r="1034" spans="1:5" x14ac:dyDescent="0.15">
      <c r="A1034" s="36">
        <v>675.5</v>
      </c>
      <c r="B1034">
        <v>37.299999999999997</v>
      </c>
      <c r="C1034">
        <f t="shared" si="30"/>
        <v>25</v>
      </c>
      <c r="D1034" s="36">
        <f t="shared" si="31"/>
        <v>24.55</v>
      </c>
      <c r="E1034" s="38">
        <v>49</v>
      </c>
    </row>
    <row r="1035" spans="1:5" x14ac:dyDescent="0.15">
      <c r="A1035" s="36">
        <v>676</v>
      </c>
      <c r="B1035">
        <v>37.299999999999997</v>
      </c>
      <c r="C1035">
        <f t="shared" si="30"/>
        <v>25</v>
      </c>
      <c r="D1035" s="36">
        <f t="shared" si="31"/>
        <v>24.55</v>
      </c>
      <c r="E1035" s="38">
        <v>49.5</v>
      </c>
    </row>
    <row r="1036" spans="1:5" x14ac:dyDescent="0.15">
      <c r="A1036" s="36">
        <v>676.5</v>
      </c>
      <c r="B1036">
        <v>37.299999999999997</v>
      </c>
      <c r="C1036">
        <f t="shared" si="30"/>
        <v>25</v>
      </c>
      <c r="D1036" s="36">
        <f t="shared" si="31"/>
        <v>24.55</v>
      </c>
      <c r="E1036" s="38">
        <v>50</v>
      </c>
    </row>
    <row r="1037" spans="1:5" x14ac:dyDescent="0.15">
      <c r="A1037" s="36">
        <v>677</v>
      </c>
      <c r="B1037">
        <v>37.299999999999997</v>
      </c>
      <c r="C1037">
        <f t="shared" si="30"/>
        <v>25</v>
      </c>
      <c r="D1037" s="36">
        <f t="shared" si="31"/>
        <v>24.55</v>
      </c>
      <c r="E1037" s="38">
        <v>50.5</v>
      </c>
    </row>
    <row r="1038" spans="1:5" x14ac:dyDescent="0.15">
      <c r="A1038" s="36">
        <v>677.5</v>
      </c>
      <c r="B1038">
        <v>37.299999999999997</v>
      </c>
      <c r="C1038">
        <f t="shared" si="30"/>
        <v>25</v>
      </c>
      <c r="D1038" s="36">
        <f t="shared" si="31"/>
        <v>24.716666666666669</v>
      </c>
      <c r="E1038" s="38">
        <v>47</v>
      </c>
    </row>
    <row r="1039" spans="1:5" x14ac:dyDescent="0.15">
      <c r="A1039" s="36">
        <v>678</v>
      </c>
      <c r="B1039">
        <v>37.299999999999997</v>
      </c>
      <c r="C1039">
        <f t="shared" si="30"/>
        <v>25</v>
      </c>
      <c r="D1039" s="36">
        <f t="shared" si="31"/>
        <v>24.716666666666669</v>
      </c>
      <c r="E1039">
        <v>47.5</v>
      </c>
    </row>
    <row r="1040" spans="1:5" x14ac:dyDescent="0.15">
      <c r="A1040" s="36">
        <v>678.5</v>
      </c>
      <c r="B1040">
        <v>37.299999999999997</v>
      </c>
      <c r="C1040">
        <f t="shared" si="30"/>
        <v>25</v>
      </c>
      <c r="D1040" s="36">
        <f t="shared" si="31"/>
        <v>24.716666666666669</v>
      </c>
      <c r="E1040" s="38">
        <v>48</v>
      </c>
    </row>
    <row r="1041" spans="1:5" x14ac:dyDescent="0.15">
      <c r="A1041" s="36">
        <v>679</v>
      </c>
      <c r="B1041">
        <v>37.299999999999997</v>
      </c>
      <c r="C1041">
        <f t="shared" si="30"/>
        <v>25</v>
      </c>
      <c r="D1041" s="36">
        <f t="shared" si="31"/>
        <v>24.716666666666669</v>
      </c>
      <c r="E1041" s="38">
        <v>48.5</v>
      </c>
    </row>
    <row r="1042" spans="1:5" x14ac:dyDescent="0.15">
      <c r="A1042" s="36">
        <v>679.5</v>
      </c>
      <c r="B1042">
        <v>37.299999999999997</v>
      </c>
      <c r="C1042">
        <f t="shared" si="30"/>
        <v>25</v>
      </c>
      <c r="D1042" s="36">
        <f t="shared" si="31"/>
        <v>24.716666666666669</v>
      </c>
      <c r="E1042" s="38">
        <v>49</v>
      </c>
    </row>
    <row r="1043" spans="1:5" x14ac:dyDescent="0.15">
      <c r="A1043" s="36">
        <v>680</v>
      </c>
      <c r="B1043">
        <v>37.299999999999997</v>
      </c>
      <c r="C1043">
        <f t="shared" si="30"/>
        <v>25</v>
      </c>
      <c r="D1043" s="36">
        <f t="shared" si="31"/>
        <v>24.716666666666669</v>
      </c>
      <c r="E1043" s="38">
        <v>49.5</v>
      </c>
    </row>
    <row r="1044" spans="1:5" x14ac:dyDescent="0.15">
      <c r="A1044" s="36">
        <v>680.5</v>
      </c>
      <c r="B1044">
        <v>37.299999999999997</v>
      </c>
      <c r="C1044">
        <f t="shared" si="30"/>
        <v>25</v>
      </c>
      <c r="D1044" s="36">
        <f t="shared" si="31"/>
        <v>24.716666666666669</v>
      </c>
      <c r="E1044" s="38">
        <v>50</v>
      </c>
    </row>
    <row r="1045" spans="1:5" x14ac:dyDescent="0.15">
      <c r="A1045" s="36">
        <v>681</v>
      </c>
      <c r="B1045">
        <v>37.299999999999997</v>
      </c>
      <c r="C1045">
        <f t="shared" si="30"/>
        <v>25</v>
      </c>
      <c r="D1045" s="36">
        <f t="shared" si="31"/>
        <v>24.716666666666669</v>
      </c>
      <c r="E1045" s="38">
        <v>50.5</v>
      </c>
    </row>
    <row r="1046" spans="1:5" x14ac:dyDescent="0.15">
      <c r="A1046" s="36">
        <v>681.5</v>
      </c>
      <c r="B1046">
        <v>37.299999999999997</v>
      </c>
      <c r="C1046">
        <f t="shared" si="30"/>
        <v>25</v>
      </c>
      <c r="D1046" s="36">
        <f t="shared" si="31"/>
        <v>24.883333333333336</v>
      </c>
      <c r="E1046" s="38">
        <v>47</v>
      </c>
    </row>
    <row r="1047" spans="1:5" x14ac:dyDescent="0.15">
      <c r="A1047" s="36">
        <v>682</v>
      </c>
      <c r="B1047">
        <v>37.299999999999997</v>
      </c>
      <c r="C1047">
        <f t="shared" si="30"/>
        <v>25</v>
      </c>
      <c r="D1047" s="36">
        <f t="shared" si="31"/>
        <v>24.883333333333336</v>
      </c>
      <c r="E1047">
        <v>47.5</v>
      </c>
    </row>
    <row r="1048" spans="1:5" x14ac:dyDescent="0.15">
      <c r="A1048" s="36">
        <v>682.5</v>
      </c>
      <c r="B1048">
        <v>37.299999999999997</v>
      </c>
      <c r="C1048">
        <f t="shared" si="30"/>
        <v>25</v>
      </c>
      <c r="D1048" s="36">
        <f t="shared" si="31"/>
        <v>24.883333333333336</v>
      </c>
      <c r="E1048" s="38">
        <v>48</v>
      </c>
    </row>
    <row r="1049" spans="1:5" x14ac:dyDescent="0.15">
      <c r="A1049" s="36">
        <v>683</v>
      </c>
      <c r="B1049">
        <v>37.299999999999997</v>
      </c>
      <c r="C1049">
        <f t="shared" si="30"/>
        <v>25</v>
      </c>
      <c r="D1049" s="36">
        <f t="shared" si="31"/>
        <v>24.883333333333336</v>
      </c>
      <c r="E1049" s="38">
        <v>48.5</v>
      </c>
    </row>
    <row r="1050" spans="1:5" x14ac:dyDescent="0.15">
      <c r="A1050" s="36">
        <v>683.5</v>
      </c>
      <c r="B1050">
        <v>37.299999999999997</v>
      </c>
      <c r="C1050">
        <f t="shared" si="30"/>
        <v>25</v>
      </c>
      <c r="D1050" s="36">
        <f t="shared" si="31"/>
        <v>24.883333333333336</v>
      </c>
      <c r="E1050" s="38">
        <v>49</v>
      </c>
    </row>
    <row r="1051" spans="1:5" x14ac:dyDescent="0.15">
      <c r="A1051" s="36">
        <v>684</v>
      </c>
      <c r="B1051">
        <v>37.299999999999997</v>
      </c>
      <c r="C1051">
        <f t="shared" si="30"/>
        <v>25</v>
      </c>
      <c r="D1051" s="36">
        <f t="shared" si="31"/>
        <v>24.883333333333336</v>
      </c>
      <c r="E1051" s="38">
        <v>49.5</v>
      </c>
    </row>
    <row r="1052" spans="1:5" x14ac:dyDescent="0.15">
      <c r="A1052" s="36">
        <v>684.5</v>
      </c>
      <c r="B1052">
        <v>37.299999999999997</v>
      </c>
      <c r="C1052">
        <f t="shared" si="30"/>
        <v>25</v>
      </c>
      <c r="D1052" s="36">
        <f t="shared" si="31"/>
        <v>24.991666666666671</v>
      </c>
      <c r="E1052" s="38">
        <v>47.4</v>
      </c>
    </row>
    <row r="1053" spans="1:5" x14ac:dyDescent="0.15">
      <c r="A1053" s="36">
        <v>685</v>
      </c>
      <c r="B1053">
        <v>37.299999999999997</v>
      </c>
      <c r="C1053">
        <f t="shared" si="30"/>
        <v>25</v>
      </c>
      <c r="D1053" s="36">
        <f t="shared" si="31"/>
        <v>25</v>
      </c>
      <c r="E1053">
        <v>47.7</v>
      </c>
    </row>
    <row r="1054" spans="1:5" x14ac:dyDescent="0.15">
      <c r="A1054" s="36">
        <v>685.5</v>
      </c>
      <c r="B1054">
        <v>37.299999999999997</v>
      </c>
      <c r="C1054">
        <f t="shared" si="30"/>
        <v>25</v>
      </c>
      <c r="D1054" s="36">
        <f t="shared" si="31"/>
        <v>25</v>
      </c>
      <c r="E1054">
        <v>48.2</v>
      </c>
    </row>
    <row r="1055" spans="1:5" x14ac:dyDescent="0.15">
      <c r="A1055" s="36">
        <v>686</v>
      </c>
      <c r="B1055">
        <v>37.299999999999997</v>
      </c>
      <c r="C1055">
        <f t="shared" si="30"/>
        <v>25</v>
      </c>
      <c r="D1055" s="36">
        <f t="shared" si="31"/>
        <v>25</v>
      </c>
      <c r="E1055">
        <v>48.7</v>
      </c>
    </row>
    <row r="1056" spans="1:5" x14ac:dyDescent="0.15">
      <c r="A1056" s="36">
        <v>686.5</v>
      </c>
      <c r="B1056">
        <v>37.299999999999997</v>
      </c>
      <c r="C1056">
        <f t="shared" si="30"/>
        <v>25</v>
      </c>
      <c r="D1056" s="36">
        <f t="shared" si="31"/>
        <v>25</v>
      </c>
      <c r="E1056">
        <v>49.2</v>
      </c>
    </row>
    <row r="1057" spans="1:5" x14ac:dyDescent="0.15">
      <c r="A1057" s="36">
        <v>687</v>
      </c>
      <c r="B1057">
        <v>37.299999999999997</v>
      </c>
      <c r="C1057">
        <f t="shared" si="30"/>
        <v>25</v>
      </c>
      <c r="D1057" s="36">
        <f t="shared" si="31"/>
        <v>25</v>
      </c>
      <c r="E1057">
        <v>49.7</v>
      </c>
    </row>
    <row r="1058" spans="1:5" x14ac:dyDescent="0.15">
      <c r="A1058" s="36">
        <v>687.5</v>
      </c>
      <c r="B1058">
        <v>37.299999999999997</v>
      </c>
      <c r="C1058">
        <f t="shared" si="30"/>
        <v>25</v>
      </c>
      <c r="D1058" s="36">
        <f t="shared" si="31"/>
        <v>25</v>
      </c>
      <c r="E1058">
        <v>50.2</v>
      </c>
    </row>
    <row r="1059" spans="1:5" x14ac:dyDescent="0.15">
      <c r="A1059" s="36">
        <v>688</v>
      </c>
      <c r="B1059">
        <v>37.299999999999997</v>
      </c>
      <c r="C1059">
        <f t="shared" si="30"/>
        <v>25</v>
      </c>
      <c r="D1059" s="36">
        <f t="shared" si="31"/>
        <v>25</v>
      </c>
      <c r="E1059">
        <v>50.7</v>
      </c>
    </row>
    <row r="1060" spans="1:5" x14ac:dyDescent="0.15">
      <c r="A1060" s="36">
        <v>688.5</v>
      </c>
      <c r="B1060">
        <v>37.299999999999997</v>
      </c>
      <c r="C1060">
        <f t="shared" si="30"/>
        <v>25</v>
      </c>
      <c r="D1060" s="36">
        <f t="shared" si="31"/>
        <v>25.058333333333337</v>
      </c>
      <c r="E1060">
        <v>49.8</v>
      </c>
    </row>
    <row r="1061" spans="1:5" x14ac:dyDescent="0.15">
      <c r="A1061" s="36">
        <v>689</v>
      </c>
      <c r="B1061">
        <v>37.299999999999997</v>
      </c>
      <c r="C1061">
        <f t="shared" si="30"/>
        <v>25</v>
      </c>
      <c r="D1061" s="36">
        <f t="shared" si="31"/>
        <v>25.058333333333337</v>
      </c>
      <c r="E1061">
        <v>50.3</v>
      </c>
    </row>
    <row r="1062" spans="1:5" x14ac:dyDescent="0.15">
      <c r="A1062" s="36">
        <v>689.5</v>
      </c>
      <c r="B1062">
        <v>37.299999999999997</v>
      </c>
      <c r="C1062">
        <f t="shared" si="30"/>
        <v>25</v>
      </c>
      <c r="D1062" s="36">
        <f t="shared" si="31"/>
        <v>25.058333333333337</v>
      </c>
      <c r="E1062">
        <v>50.8</v>
      </c>
    </row>
    <row r="1063" spans="1:5" x14ac:dyDescent="0.15">
      <c r="A1063" s="36">
        <v>690</v>
      </c>
      <c r="B1063">
        <v>37.299999999999997</v>
      </c>
      <c r="C1063">
        <f t="shared" si="30"/>
        <v>25</v>
      </c>
      <c r="D1063" s="36">
        <f t="shared" si="31"/>
        <v>25.120833333333337</v>
      </c>
      <c r="E1063">
        <v>49.8</v>
      </c>
    </row>
    <row r="1064" spans="1:5" x14ac:dyDescent="0.15">
      <c r="A1064" s="36">
        <v>690.5</v>
      </c>
      <c r="B1064">
        <v>37.299999999999997</v>
      </c>
      <c r="C1064">
        <f t="shared" si="30"/>
        <v>25</v>
      </c>
      <c r="D1064" s="36">
        <f t="shared" si="31"/>
        <v>25.120833333333337</v>
      </c>
      <c r="E1064">
        <v>50.3</v>
      </c>
    </row>
    <row r="1065" spans="1:5" x14ac:dyDescent="0.15">
      <c r="A1065" s="36">
        <v>691</v>
      </c>
      <c r="B1065">
        <v>37.299999999999997</v>
      </c>
      <c r="C1065">
        <f t="shared" si="30"/>
        <v>25</v>
      </c>
      <c r="D1065" s="36">
        <f t="shared" si="31"/>
        <v>25.120833333333337</v>
      </c>
      <c r="E1065">
        <v>50.8</v>
      </c>
    </row>
    <row r="1066" spans="1:5" x14ac:dyDescent="0.15">
      <c r="A1066" s="36">
        <v>691.5</v>
      </c>
      <c r="B1066">
        <v>37.299999999999997</v>
      </c>
      <c r="C1066">
        <f t="shared" si="30"/>
        <v>25</v>
      </c>
      <c r="D1066" s="36">
        <f t="shared" si="31"/>
        <v>25.254166666666666</v>
      </c>
      <c r="E1066">
        <v>48.1</v>
      </c>
    </row>
    <row r="1067" spans="1:5" x14ac:dyDescent="0.15">
      <c r="A1067" s="36">
        <v>692</v>
      </c>
      <c r="B1067">
        <v>37.299999999999997</v>
      </c>
      <c r="C1067">
        <f t="shared" si="30"/>
        <v>25</v>
      </c>
      <c r="D1067" s="36">
        <f t="shared" si="31"/>
        <v>25.254166666666666</v>
      </c>
      <c r="E1067">
        <v>48.6</v>
      </c>
    </row>
    <row r="1068" spans="1:5" x14ac:dyDescent="0.15">
      <c r="A1068" s="36">
        <v>692.5</v>
      </c>
      <c r="B1068">
        <v>37.299999999999997</v>
      </c>
      <c r="C1068">
        <f t="shared" si="30"/>
        <v>25</v>
      </c>
      <c r="D1068" s="36">
        <f t="shared" si="31"/>
        <v>25.254166666666666</v>
      </c>
      <c r="E1068">
        <v>49.1</v>
      </c>
    </row>
    <row r="1069" spans="1:5" x14ac:dyDescent="0.15">
      <c r="A1069" s="36">
        <v>693</v>
      </c>
      <c r="B1069">
        <v>37.299999999999997</v>
      </c>
      <c r="C1069">
        <f t="shared" si="30"/>
        <v>25</v>
      </c>
      <c r="D1069" s="36">
        <f t="shared" si="31"/>
        <v>25.254166666666666</v>
      </c>
      <c r="E1069">
        <v>49.6</v>
      </c>
    </row>
    <row r="1070" spans="1:5" x14ac:dyDescent="0.15">
      <c r="A1070" s="36">
        <v>693.5</v>
      </c>
      <c r="B1070">
        <v>37.299999999999997</v>
      </c>
      <c r="C1070">
        <f t="shared" si="30"/>
        <v>25</v>
      </c>
      <c r="D1070" s="36">
        <f t="shared" si="31"/>
        <v>25.254166666666666</v>
      </c>
      <c r="E1070">
        <v>50.1</v>
      </c>
    </row>
    <row r="1071" spans="1:5" x14ac:dyDescent="0.15">
      <c r="A1071" s="36">
        <v>694</v>
      </c>
      <c r="B1071">
        <v>37.299999999999997</v>
      </c>
      <c r="C1071">
        <f t="shared" si="30"/>
        <v>25</v>
      </c>
      <c r="D1071" s="36">
        <f t="shared" si="31"/>
        <v>25.254166666666666</v>
      </c>
      <c r="E1071">
        <v>50.6</v>
      </c>
    </row>
    <row r="1072" spans="1:5" x14ac:dyDescent="0.15">
      <c r="A1072" s="36">
        <v>694.5</v>
      </c>
      <c r="B1072">
        <v>37.299999999999997</v>
      </c>
      <c r="C1072" s="37">
        <f>C1071+1</f>
        <v>26</v>
      </c>
      <c r="D1072" s="36">
        <f t="shared" si="31"/>
        <v>24.408000000000001</v>
      </c>
      <c r="E1072" s="38">
        <v>47</v>
      </c>
    </row>
    <row r="1073" spans="1:5" x14ac:dyDescent="0.15">
      <c r="A1073" s="36">
        <v>695</v>
      </c>
      <c r="B1073">
        <v>37.299999999999997</v>
      </c>
      <c r="C1073">
        <f>C1072</f>
        <v>26</v>
      </c>
      <c r="D1073" s="36">
        <f t="shared" si="31"/>
        <v>24.404</v>
      </c>
      <c r="E1073">
        <v>47.6</v>
      </c>
    </row>
    <row r="1074" spans="1:5" x14ac:dyDescent="0.15">
      <c r="A1074" s="36">
        <v>695.5</v>
      </c>
      <c r="B1074">
        <v>37.299999999999997</v>
      </c>
      <c r="C1074">
        <f t="shared" ref="C1074:C1121" si="32">C1073</f>
        <v>26</v>
      </c>
      <c r="D1074" s="36">
        <f t="shared" si="31"/>
        <v>24.404</v>
      </c>
      <c r="E1074">
        <v>48.1</v>
      </c>
    </row>
    <row r="1075" spans="1:5" x14ac:dyDescent="0.15">
      <c r="A1075" s="36">
        <v>696</v>
      </c>
      <c r="B1075">
        <v>37.299999999999997</v>
      </c>
      <c r="C1075">
        <f t="shared" si="32"/>
        <v>26</v>
      </c>
      <c r="D1075" s="36">
        <f t="shared" si="31"/>
        <v>24.404</v>
      </c>
      <c r="E1075">
        <v>48.6</v>
      </c>
    </row>
    <row r="1076" spans="1:5" x14ac:dyDescent="0.15">
      <c r="A1076" s="36">
        <v>696.5</v>
      </c>
      <c r="B1076">
        <v>37.299999999999997</v>
      </c>
      <c r="C1076">
        <f t="shared" si="32"/>
        <v>26</v>
      </c>
      <c r="D1076" s="36">
        <f t="shared" si="31"/>
        <v>24.404</v>
      </c>
      <c r="E1076">
        <v>49.1</v>
      </c>
    </row>
    <row r="1077" spans="1:5" x14ac:dyDescent="0.15">
      <c r="A1077" s="36">
        <v>697</v>
      </c>
      <c r="B1077">
        <v>37.299999999999997</v>
      </c>
      <c r="C1077">
        <f t="shared" si="32"/>
        <v>26</v>
      </c>
      <c r="D1077" s="36">
        <f t="shared" si="31"/>
        <v>24.404</v>
      </c>
      <c r="E1077">
        <v>49.6</v>
      </c>
    </row>
    <row r="1078" spans="1:5" x14ac:dyDescent="0.15">
      <c r="A1078" s="36">
        <v>697.5</v>
      </c>
      <c r="B1078">
        <v>37.299999999999997</v>
      </c>
      <c r="C1078">
        <f t="shared" si="32"/>
        <v>26</v>
      </c>
      <c r="D1078" s="36">
        <f t="shared" si="31"/>
        <v>24.404</v>
      </c>
      <c r="E1078">
        <v>50.1</v>
      </c>
    </row>
    <row r="1079" spans="1:5" x14ac:dyDescent="0.15">
      <c r="A1079" s="36">
        <v>698</v>
      </c>
      <c r="B1079">
        <v>37.299999999999997</v>
      </c>
      <c r="C1079">
        <f t="shared" si="32"/>
        <v>26</v>
      </c>
      <c r="D1079" s="36">
        <f t="shared" si="31"/>
        <v>24.404</v>
      </c>
      <c r="E1079">
        <v>50.6</v>
      </c>
    </row>
    <row r="1080" spans="1:5" x14ac:dyDescent="0.15">
      <c r="A1080" s="36">
        <v>698.5</v>
      </c>
      <c r="B1080">
        <v>37.299999999999997</v>
      </c>
      <c r="C1080">
        <f t="shared" si="32"/>
        <v>26</v>
      </c>
      <c r="D1080" s="36">
        <f t="shared" si="31"/>
        <v>24.568000000000001</v>
      </c>
      <c r="E1080" s="38">
        <v>47</v>
      </c>
    </row>
    <row r="1081" spans="1:5" x14ac:dyDescent="0.15">
      <c r="A1081" s="36">
        <v>699</v>
      </c>
      <c r="B1081">
        <v>37.299999999999997</v>
      </c>
      <c r="C1081">
        <f t="shared" si="32"/>
        <v>26</v>
      </c>
      <c r="D1081" s="36">
        <f t="shared" si="31"/>
        <v>24.568000000000001</v>
      </c>
      <c r="E1081">
        <v>47.5</v>
      </c>
    </row>
    <row r="1082" spans="1:5" x14ac:dyDescent="0.15">
      <c r="A1082" s="36">
        <v>699.5</v>
      </c>
      <c r="B1082">
        <v>37.299999999999997</v>
      </c>
      <c r="C1082">
        <f t="shared" si="32"/>
        <v>26</v>
      </c>
      <c r="D1082" s="36">
        <f t="shared" si="31"/>
        <v>24.568000000000001</v>
      </c>
      <c r="E1082" s="38">
        <v>48</v>
      </c>
    </row>
    <row r="1083" spans="1:5" x14ac:dyDescent="0.15">
      <c r="A1083" s="36">
        <v>700</v>
      </c>
      <c r="B1083">
        <v>37.299999999999997</v>
      </c>
      <c r="C1083">
        <f t="shared" si="32"/>
        <v>26</v>
      </c>
      <c r="D1083" s="36">
        <f t="shared" si="31"/>
        <v>24.568000000000001</v>
      </c>
      <c r="E1083" s="38">
        <v>48.5</v>
      </c>
    </row>
    <row r="1084" spans="1:5" x14ac:dyDescent="0.15">
      <c r="A1084" s="36">
        <v>700.5</v>
      </c>
      <c r="B1084">
        <v>37.299999999999997</v>
      </c>
      <c r="C1084">
        <f t="shared" si="32"/>
        <v>26</v>
      </c>
      <c r="D1084" s="36">
        <f t="shared" si="31"/>
        <v>24.568000000000001</v>
      </c>
      <c r="E1084" s="38">
        <v>49</v>
      </c>
    </row>
    <row r="1085" spans="1:5" x14ac:dyDescent="0.15">
      <c r="A1085" s="36">
        <v>701</v>
      </c>
      <c r="B1085">
        <v>37.299999999999997</v>
      </c>
      <c r="C1085">
        <f t="shared" si="32"/>
        <v>26</v>
      </c>
      <c r="D1085" s="36">
        <f t="shared" si="31"/>
        <v>24.568000000000001</v>
      </c>
      <c r="E1085" s="38">
        <v>49.5</v>
      </c>
    </row>
    <row r="1086" spans="1:5" x14ac:dyDescent="0.15">
      <c r="A1086" s="36">
        <v>701.5</v>
      </c>
      <c r="B1086">
        <v>37.299999999999997</v>
      </c>
      <c r="C1086">
        <f t="shared" si="32"/>
        <v>26</v>
      </c>
      <c r="D1086" s="36">
        <f t="shared" si="31"/>
        <v>24.568000000000001</v>
      </c>
      <c r="E1086" s="38">
        <v>50</v>
      </c>
    </row>
    <row r="1087" spans="1:5" x14ac:dyDescent="0.15">
      <c r="A1087" s="36">
        <v>702</v>
      </c>
      <c r="B1087">
        <v>37.299999999999997</v>
      </c>
      <c r="C1087">
        <f t="shared" si="32"/>
        <v>26</v>
      </c>
      <c r="D1087" s="36">
        <f t="shared" si="31"/>
        <v>24.568000000000001</v>
      </c>
      <c r="E1087" s="38">
        <v>50.5</v>
      </c>
    </row>
    <row r="1088" spans="1:5" x14ac:dyDescent="0.15">
      <c r="A1088" s="36">
        <v>702.5</v>
      </c>
      <c r="B1088">
        <v>37.299999999999997</v>
      </c>
      <c r="C1088">
        <f t="shared" si="32"/>
        <v>26</v>
      </c>
      <c r="D1088" s="36">
        <f t="shared" si="31"/>
        <v>24.728000000000002</v>
      </c>
      <c r="E1088" s="38">
        <v>47</v>
      </c>
    </row>
    <row r="1089" spans="1:5" x14ac:dyDescent="0.15">
      <c r="A1089" s="36">
        <v>703</v>
      </c>
      <c r="B1089">
        <v>37.299999999999997</v>
      </c>
      <c r="C1089">
        <f t="shared" si="32"/>
        <v>26</v>
      </c>
      <c r="D1089" s="36">
        <f t="shared" si="31"/>
        <v>24.728000000000002</v>
      </c>
      <c r="E1089">
        <v>47.5</v>
      </c>
    </row>
    <row r="1090" spans="1:5" x14ac:dyDescent="0.15">
      <c r="A1090" s="36">
        <v>703.5</v>
      </c>
      <c r="B1090">
        <v>37.299999999999997</v>
      </c>
      <c r="C1090">
        <f t="shared" si="32"/>
        <v>26</v>
      </c>
      <c r="D1090" s="36">
        <f t="shared" si="31"/>
        <v>24.728000000000002</v>
      </c>
      <c r="E1090" s="38">
        <v>48</v>
      </c>
    </row>
    <row r="1091" spans="1:5" x14ac:dyDescent="0.15">
      <c r="A1091" s="36">
        <v>704</v>
      </c>
      <c r="B1091">
        <v>37.299999999999997</v>
      </c>
      <c r="C1091">
        <f t="shared" si="32"/>
        <v>26</v>
      </c>
      <c r="D1091" s="36">
        <f t="shared" si="31"/>
        <v>24.728000000000002</v>
      </c>
      <c r="E1091" s="38">
        <v>48.5</v>
      </c>
    </row>
    <row r="1092" spans="1:5" x14ac:dyDescent="0.15">
      <c r="A1092" s="36">
        <v>704.5</v>
      </c>
      <c r="B1092">
        <v>37.299999999999997</v>
      </c>
      <c r="C1092">
        <f t="shared" si="32"/>
        <v>26</v>
      </c>
      <c r="D1092" s="36">
        <f t="shared" si="31"/>
        <v>24.728000000000002</v>
      </c>
      <c r="E1092" s="38">
        <v>49</v>
      </c>
    </row>
    <row r="1093" spans="1:5" x14ac:dyDescent="0.15">
      <c r="A1093" s="36">
        <v>705</v>
      </c>
      <c r="B1093">
        <v>37.299999999999997</v>
      </c>
      <c r="C1093">
        <f t="shared" si="32"/>
        <v>26</v>
      </c>
      <c r="D1093" s="36">
        <f t="shared" ref="D1093:D1156" si="33">(A1093-B1093-E1093)/(C1093-1)</f>
        <v>24.728000000000002</v>
      </c>
      <c r="E1093" s="38">
        <v>49.5</v>
      </c>
    </row>
    <row r="1094" spans="1:5" x14ac:dyDescent="0.15">
      <c r="A1094" s="36">
        <v>705.5</v>
      </c>
      <c r="B1094">
        <v>37.299999999999997</v>
      </c>
      <c r="C1094">
        <f t="shared" si="32"/>
        <v>26</v>
      </c>
      <c r="D1094" s="36">
        <f t="shared" si="33"/>
        <v>24.728000000000002</v>
      </c>
      <c r="E1094" s="38">
        <v>50</v>
      </c>
    </row>
    <row r="1095" spans="1:5" x14ac:dyDescent="0.15">
      <c r="A1095" s="36">
        <v>706</v>
      </c>
      <c r="B1095">
        <v>37.299999999999997</v>
      </c>
      <c r="C1095">
        <f t="shared" si="32"/>
        <v>26</v>
      </c>
      <c r="D1095" s="36">
        <f t="shared" si="33"/>
        <v>24.728000000000002</v>
      </c>
      <c r="E1095" s="38">
        <v>50.5</v>
      </c>
    </row>
    <row r="1096" spans="1:5" x14ac:dyDescent="0.15">
      <c r="A1096" s="36">
        <v>706.5</v>
      </c>
      <c r="B1096">
        <v>37.299999999999997</v>
      </c>
      <c r="C1096">
        <f t="shared" si="32"/>
        <v>26</v>
      </c>
      <c r="D1096" s="36">
        <f t="shared" si="33"/>
        <v>24.888000000000002</v>
      </c>
      <c r="E1096" s="38">
        <v>47</v>
      </c>
    </row>
    <row r="1097" spans="1:5" x14ac:dyDescent="0.15">
      <c r="A1097" s="36">
        <v>707</v>
      </c>
      <c r="B1097">
        <v>37.299999999999997</v>
      </c>
      <c r="C1097">
        <f t="shared" si="32"/>
        <v>26</v>
      </c>
      <c r="D1097" s="36">
        <f t="shared" si="33"/>
        <v>24.888000000000002</v>
      </c>
      <c r="E1097">
        <v>47.5</v>
      </c>
    </row>
    <row r="1098" spans="1:5" x14ac:dyDescent="0.15">
      <c r="A1098" s="36">
        <v>707.5</v>
      </c>
      <c r="B1098">
        <v>37.299999999999997</v>
      </c>
      <c r="C1098">
        <f t="shared" si="32"/>
        <v>26</v>
      </c>
      <c r="D1098" s="36">
        <f t="shared" si="33"/>
        <v>24.888000000000002</v>
      </c>
      <c r="E1098" s="38">
        <v>48</v>
      </c>
    </row>
    <row r="1099" spans="1:5" x14ac:dyDescent="0.15">
      <c r="A1099" s="36">
        <v>708</v>
      </c>
      <c r="B1099">
        <v>37.299999999999997</v>
      </c>
      <c r="C1099">
        <f t="shared" si="32"/>
        <v>26</v>
      </c>
      <c r="D1099" s="36">
        <f t="shared" si="33"/>
        <v>24.888000000000002</v>
      </c>
      <c r="E1099" s="38">
        <v>48.5</v>
      </c>
    </row>
    <row r="1100" spans="1:5" x14ac:dyDescent="0.15">
      <c r="A1100" s="36">
        <v>708.5</v>
      </c>
      <c r="B1100">
        <v>37.299999999999997</v>
      </c>
      <c r="C1100">
        <f t="shared" si="32"/>
        <v>26</v>
      </c>
      <c r="D1100" s="36">
        <f t="shared" si="33"/>
        <v>24.888000000000002</v>
      </c>
      <c r="E1100" s="38">
        <v>49</v>
      </c>
    </row>
    <row r="1101" spans="1:5" x14ac:dyDescent="0.15">
      <c r="A1101" s="36">
        <v>709</v>
      </c>
      <c r="B1101">
        <v>37.299999999999997</v>
      </c>
      <c r="C1101">
        <f t="shared" si="32"/>
        <v>26</v>
      </c>
      <c r="D1101" s="36">
        <f t="shared" si="33"/>
        <v>24.888000000000002</v>
      </c>
      <c r="E1101" s="38">
        <v>49.5</v>
      </c>
    </row>
    <row r="1102" spans="1:5" x14ac:dyDescent="0.15">
      <c r="A1102" s="36">
        <v>709.5</v>
      </c>
      <c r="B1102">
        <v>37.299999999999997</v>
      </c>
      <c r="C1102">
        <f t="shared" si="32"/>
        <v>26</v>
      </c>
      <c r="D1102" s="36">
        <f t="shared" si="33"/>
        <v>24.992000000000004</v>
      </c>
      <c r="E1102" s="38">
        <v>47.4</v>
      </c>
    </row>
    <row r="1103" spans="1:5" x14ac:dyDescent="0.15">
      <c r="A1103" s="36">
        <v>710</v>
      </c>
      <c r="B1103">
        <v>37.299999999999997</v>
      </c>
      <c r="C1103">
        <f t="shared" si="32"/>
        <v>26</v>
      </c>
      <c r="D1103" s="36">
        <f t="shared" si="33"/>
        <v>25</v>
      </c>
      <c r="E1103">
        <v>47.7</v>
      </c>
    </row>
    <row r="1104" spans="1:5" x14ac:dyDescent="0.15">
      <c r="A1104" s="36">
        <v>710.5</v>
      </c>
      <c r="B1104">
        <v>37.299999999999997</v>
      </c>
      <c r="C1104">
        <f t="shared" si="32"/>
        <v>26</v>
      </c>
      <c r="D1104" s="36">
        <f t="shared" si="33"/>
        <v>25</v>
      </c>
      <c r="E1104">
        <v>48.2</v>
      </c>
    </row>
    <row r="1105" spans="1:5" x14ac:dyDescent="0.15">
      <c r="A1105" s="36">
        <v>711</v>
      </c>
      <c r="B1105">
        <v>37.299999999999997</v>
      </c>
      <c r="C1105">
        <f t="shared" si="32"/>
        <v>26</v>
      </c>
      <c r="D1105" s="36">
        <f t="shared" si="33"/>
        <v>25</v>
      </c>
      <c r="E1105">
        <v>48.7</v>
      </c>
    </row>
    <row r="1106" spans="1:5" x14ac:dyDescent="0.15">
      <c r="A1106" s="36">
        <v>711.5</v>
      </c>
      <c r="B1106">
        <v>37.299999999999997</v>
      </c>
      <c r="C1106">
        <f t="shared" si="32"/>
        <v>26</v>
      </c>
      <c r="D1106" s="36">
        <f t="shared" si="33"/>
        <v>25</v>
      </c>
      <c r="E1106">
        <v>49.2</v>
      </c>
    </row>
    <row r="1107" spans="1:5" x14ac:dyDescent="0.15">
      <c r="A1107" s="36">
        <v>712</v>
      </c>
      <c r="B1107">
        <v>37.299999999999997</v>
      </c>
      <c r="C1107">
        <f t="shared" si="32"/>
        <v>26</v>
      </c>
      <c r="D1107" s="36">
        <f t="shared" si="33"/>
        <v>25</v>
      </c>
      <c r="E1107">
        <v>49.7</v>
      </c>
    </row>
    <row r="1108" spans="1:5" x14ac:dyDescent="0.15">
      <c r="A1108" s="36">
        <v>712.5</v>
      </c>
      <c r="B1108">
        <v>37.299999999999997</v>
      </c>
      <c r="C1108">
        <f t="shared" si="32"/>
        <v>26</v>
      </c>
      <c r="D1108" s="36">
        <f t="shared" si="33"/>
        <v>25</v>
      </c>
      <c r="E1108">
        <v>50.2</v>
      </c>
    </row>
    <row r="1109" spans="1:5" x14ac:dyDescent="0.15">
      <c r="A1109" s="36">
        <v>713</v>
      </c>
      <c r="B1109">
        <v>37.299999999999997</v>
      </c>
      <c r="C1109">
        <f t="shared" si="32"/>
        <v>26</v>
      </c>
      <c r="D1109" s="36">
        <f t="shared" si="33"/>
        <v>25</v>
      </c>
      <c r="E1109">
        <v>50.7</v>
      </c>
    </row>
    <row r="1110" spans="1:5" x14ac:dyDescent="0.15">
      <c r="A1110" s="36">
        <v>713.5</v>
      </c>
      <c r="B1110">
        <v>37.299999999999997</v>
      </c>
      <c r="C1110">
        <f t="shared" si="32"/>
        <v>26</v>
      </c>
      <c r="D1110" s="36">
        <f t="shared" si="33"/>
        <v>25.056000000000004</v>
      </c>
      <c r="E1110">
        <v>49.8</v>
      </c>
    </row>
    <row r="1111" spans="1:5" x14ac:dyDescent="0.15">
      <c r="A1111" s="36">
        <v>714</v>
      </c>
      <c r="B1111">
        <v>37.299999999999997</v>
      </c>
      <c r="C1111">
        <f t="shared" si="32"/>
        <v>26</v>
      </c>
      <c r="D1111" s="36">
        <f t="shared" si="33"/>
        <v>25.056000000000004</v>
      </c>
      <c r="E1111">
        <v>50.3</v>
      </c>
    </row>
    <row r="1112" spans="1:5" x14ac:dyDescent="0.15">
      <c r="A1112" s="36">
        <v>714.5</v>
      </c>
      <c r="B1112">
        <v>37.299999999999997</v>
      </c>
      <c r="C1112">
        <f t="shared" si="32"/>
        <v>26</v>
      </c>
      <c r="D1112" s="36">
        <f t="shared" si="33"/>
        <v>25.056000000000004</v>
      </c>
      <c r="E1112">
        <v>50.8</v>
      </c>
    </row>
    <row r="1113" spans="1:5" x14ac:dyDescent="0.15">
      <c r="A1113" s="36">
        <v>715</v>
      </c>
      <c r="B1113">
        <v>37.299999999999997</v>
      </c>
      <c r="C1113">
        <f t="shared" si="32"/>
        <v>26</v>
      </c>
      <c r="D1113" s="36">
        <f t="shared" si="33"/>
        <v>25.116000000000003</v>
      </c>
      <c r="E1113">
        <v>49.8</v>
      </c>
    </row>
    <row r="1114" spans="1:5" x14ac:dyDescent="0.15">
      <c r="A1114" s="36">
        <v>715.5</v>
      </c>
      <c r="B1114">
        <v>37.299999999999997</v>
      </c>
      <c r="C1114">
        <f t="shared" si="32"/>
        <v>26</v>
      </c>
      <c r="D1114" s="36">
        <f t="shared" si="33"/>
        <v>25.116000000000003</v>
      </c>
      <c r="E1114">
        <v>50.3</v>
      </c>
    </row>
    <row r="1115" spans="1:5" x14ac:dyDescent="0.15">
      <c r="A1115" s="36">
        <v>716</v>
      </c>
      <c r="B1115">
        <v>37.299999999999997</v>
      </c>
      <c r="C1115">
        <f t="shared" si="32"/>
        <v>26</v>
      </c>
      <c r="D1115" s="36">
        <f t="shared" si="33"/>
        <v>25.116000000000003</v>
      </c>
      <c r="E1115">
        <v>50.8</v>
      </c>
    </row>
    <row r="1116" spans="1:5" x14ac:dyDescent="0.15">
      <c r="A1116" s="36">
        <v>716.5</v>
      </c>
      <c r="B1116">
        <v>37.299999999999997</v>
      </c>
      <c r="C1116">
        <f t="shared" si="32"/>
        <v>26</v>
      </c>
      <c r="D1116" s="36">
        <f t="shared" si="33"/>
        <v>25.244</v>
      </c>
      <c r="E1116">
        <v>48.1</v>
      </c>
    </row>
    <row r="1117" spans="1:5" x14ac:dyDescent="0.15">
      <c r="A1117" s="36">
        <v>717</v>
      </c>
      <c r="B1117">
        <v>37.299999999999997</v>
      </c>
      <c r="C1117">
        <f t="shared" si="32"/>
        <v>26</v>
      </c>
      <c r="D1117" s="36">
        <f t="shared" si="33"/>
        <v>25.244</v>
      </c>
      <c r="E1117">
        <v>48.6</v>
      </c>
    </row>
    <row r="1118" spans="1:5" x14ac:dyDescent="0.15">
      <c r="A1118" s="36">
        <v>717.5</v>
      </c>
      <c r="B1118">
        <v>37.299999999999997</v>
      </c>
      <c r="C1118">
        <f t="shared" si="32"/>
        <v>26</v>
      </c>
      <c r="D1118" s="36">
        <f t="shared" si="33"/>
        <v>25.244</v>
      </c>
      <c r="E1118">
        <v>49.1</v>
      </c>
    </row>
    <row r="1119" spans="1:5" x14ac:dyDescent="0.15">
      <c r="A1119" s="36">
        <v>718</v>
      </c>
      <c r="B1119">
        <v>37.299999999999997</v>
      </c>
      <c r="C1119">
        <f t="shared" si="32"/>
        <v>26</v>
      </c>
      <c r="D1119" s="36">
        <f t="shared" si="33"/>
        <v>25.244</v>
      </c>
      <c r="E1119">
        <v>49.6</v>
      </c>
    </row>
    <row r="1120" spans="1:5" x14ac:dyDescent="0.15">
      <c r="A1120" s="36">
        <v>718.5</v>
      </c>
      <c r="B1120">
        <v>37.299999999999997</v>
      </c>
      <c r="C1120">
        <f t="shared" si="32"/>
        <v>26</v>
      </c>
      <c r="D1120" s="36">
        <f t="shared" si="33"/>
        <v>25.244</v>
      </c>
      <c r="E1120">
        <v>50.1</v>
      </c>
    </row>
    <row r="1121" spans="1:5" x14ac:dyDescent="0.15">
      <c r="A1121" s="36">
        <v>719</v>
      </c>
      <c r="B1121">
        <v>37.299999999999997</v>
      </c>
      <c r="C1121">
        <f t="shared" si="32"/>
        <v>26</v>
      </c>
      <c r="D1121" s="36">
        <f t="shared" si="33"/>
        <v>25.244</v>
      </c>
      <c r="E1121">
        <v>50.6</v>
      </c>
    </row>
    <row r="1122" spans="1:5" x14ac:dyDescent="0.15">
      <c r="A1122" s="36">
        <v>719.5</v>
      </c>
      <c r="B1122">
        <v>37.299999999999997</v>
      </c>
      <c r="C1122" s="37">
        <f>C1121+1</f>
        <v>27</v>
      </c>
      <c r="D1122" s="36">
        <f t="shared" si="33"/>
        <v>24.430769230769233</v>
      </c>
      <c r="E1122" s="38">
        <v>47</v>
      </c>
    </row>
    <row r="1123" spans="1:5" x14ac:dyDescent="0.15">
      <c r="A1123" s="36">
        <v>720</v>
      </c>
      <c r="B1123">
        <v>37.299999999999997</v>
      </c>
      <c r="C1123">
        <f>C1122</f>
        <v>27</v>
      </c>
      <c r="D1123" s="36">
        <f t="shared" si="33"/>
        <v>24.426923076923078</v>
      </c>
      <c r="E1123">
        <v>47.6</v>
      </c>
    </row>
    <row r="1124" spans="1:5" x14ac:dyDescent="0.15">
      <c r="A1124" s="36">
        <v>720.5</v>
      </c>
      <c r="B1124">
        <v>37.299999999999997</v>
      </c>
      <c r="C1124">
        <f t="shared" ref="C1124:C1171" si="34">C1123</f>
        <v>27</v>
      </c>
      <c r="D1124" s="36">
        <f t="shared" si="33"/>
        <v>24.426923076923078</v>
      </c>
      <c r="E1124">
        <v>48.1</v>
      </c>
    </row>
    <row r="1125" spans="1:5" x14ac:dyDescent="0.15">
      <c r="A1125" s="36">
        <v>721</v>
      </c>
      <c r="B1125">
        <v>37.299999999999997</v>
      </c>
      <c r="C1125">
        <f t="shared" si="34"/>
        <v>27</v>
      </c>
      <c r="D1125" s="36">
        <f t="shared" si="33"/>
        <v>24.426923076923078</v>
      </c>
      <c r="E1125">
        <v>48.6</v>
      </c>
    </row>
    <row r="1126" spans="1:5" x14ac:dyDescent="0.15">
      <c r="A1126" s="36">
        <v>721.5</v>
      </c>
      <c r="B1126">
        <v>37.299999999999997</v>
      </c>
      <c r="C1126">
        <f t="shared" si="34"/>
        <v>27</v>
      </c>
      <c r="D1126" s="36">
        <f t="shared" si="33"/>
        <v>24.426923076923078</v>
      </c>
      <c r="E1126">
        <v>49.1</v>
      </c>
    </row>
    <row r="1127" spans="1:5" x14ac:dyDescent="0.15">
      <c r="A1127" s="36">
        <v>722</v>
      </c>
      <c r="B1127">
        <v>37.299999999999997</v>
      </c>
      <c r="C1127">
        <f t="shared" si="34"/>
        <v>27</v>
      </c>
      <c r="D1127" s="36">
        <f t="shared" si="33"/>
        <v>24.426923076923078</v>
      </c>
      <c r="E1127">
        <v>49.6</v>
      </c>
    </row>
    <row r="1128" spans="1:5" x14ac:dyDescent="0.15">
      <c r="A1128" s="36">
        <v>722.5</v>
      </c>
      <c r="B1128">
        <v>37.299999999999997</v>
      </c>
      <c r="C1128">
        <f t="shared" si="34"/>
        <v>27</v>
      </c>
      <c r="D1128" s="36">
        <f t="shared" si="33"/>
        <v>24.426923076923078</v>
      </c>
      <c r="E1128">
        <v>50.1</v>
      </c>
    </row>
    <row r="1129" spans="1:5" x14ac:dyDescent="0.15">
      <c r="A1129" s="36">
        <v>723</v>
      </c>
      <c r="B1129">
        <v>37.299999999999997</v>
      </c>
      <c r="C1129">
        <f t="shared" si="34"/>
        <v>27</v>
      </c>
      <c r="D1129" s="36">
        <f t="shared" si="33"/>
        <v>24.426923076923078</v>
      </c>
      <c r="E1129">
        <v>50.6</v>
      </c>
    </row>
    <row r="1130" spans="1:5" x14ac:dyDescent="0.15">
      <c r="A1130" s="36">
        <v>723.5</v>
      </c>
      <c r="B1130">
        <v>37.299999999999997</v>
      </c>
      <c r="C1130">
        <f t="shared" si="34"/>
        <v>27</v>
      </c>
      <c r="D1130" s="36">
        <f t="shared" si="33"/>
        <v>24.584615384615386</v>
      </c>
      <c r="E1130" s="38">
        <v>47</v>
      </c>
    </row>
    <row r="1131" spans="1:5" x14ac:dyDescent="0.15">
      <c r="A1131" s="36">
        <v>724</v>
      </c>
      <c r="B1131">
        <v>37.299999999999997</v>
      </c>
      <c r="C1131">
        <f t="shared" si="34"/>
        <v>27</v>
      </c>
      <c r="D1131" s="36">
        <f t="shared" si="33"/>
        <v>24.584615384615386</v>
      </c>
      <c r="E1131">
        <v>47.5</v>
      </c>
    </row>
    <row r="1132" spans="1:5" x14ac:dyDescent="0.15">
      <c r="A1132" s="36">
        <v>724.5</v>
      </c>
      <c r="B1132">
        <v>37.299999999999997</v>
      </c>
      <c r="C1132">
        <f t="shared" si="34"/>
        <v>27</v>
      </c>
      <c r="D1132" s="36">
        <f t="shared" si="33"/>
        <v>24.584615384615386</v>
      </c>
      <c r="E1132" s="38">
        <v>48</v>
      </c>
    </row>
    <row r="1133" spans="1:5" x14ac:dyDescent="0.15">
      <c r="A1133" s="36">
        <v>725</v>
      </c>
      <c r="B1133">
        <v>37.299999999999997</v>
      </c>
      <c r="C1133">
        <f t="shared" si="34"/>
        <v>27</v>
      </c>
      <c r="D1133" s="36">
        <f t="shared" si="33"/>
        <v>24.584615384615386</v>
      </c>
      <c r="E1133" s="38">
        <v>48.5</v>
      </c>
    </row>
    <row r="1134" spans="1:5" x14ac:dyDescent="0.15">
      <c r="A1134" s="36">
        <v>725.5</v>
      </c>
      <c r="B1134">
        <v>37.299999999999997</v>
      </c>
      <c r="C1134">
        <f t="shared" si="34"/>
        <v>27</v>
      </c>
      <c r="D1134" s="36">
        <f t="shared" si="33"/>
        <v>24.584615384615386</v>
      </c>
      <c r="E1134" s="38">
        <v>49</v>
      </c>
    </row>
    <row r="1135" spans="1:5" x14ac:dyDescent="0.15">
      <c r="A1135" s="36">
        <v>726</v>
      </c>
      <c r="B1135">
        <v>37.299999999999997</v>
      </c>
      <c r="C1135">
        <f t="shared" si="34"/>
        <v>27</v>
      </c>
      <c r="D1135" s="36">
        <f t="shared" si="33"/>
        <v>24.584615384615386</v>
      </c>
      <c r="E1135" s="38">
        <v>49.5</v>
      </c>
    </row>
    <row r="1136" spans="1:5" x14ac:dyDescent="0.15">
      <c r="A1136" s="36">
        <v>726.5</v>
      </c>
      <c r="B1136">
        <v>37.299999999999997</v>
      </c>
      <c r="C1136">
        <f t="shared" si="34"/>
        <v>27</v>
      </c>
      <c r="D1136" s="36">
        <f t="shared" si="33"/>
        <v>24.584615384615386</v>
      </c>
      <c r="E1136" s="38">
        <v>50</v>
      </c>
    </row>
    <row r="1137" spans="1:5" x14ac:dyDescent="0.15">
      <c r="A1137" s="36">
        <v>727</v>
      </c>
      <c r="B1137">
        <v>37.299999999999997</v>
      </c>
      <c r="C1137">
        <f t="shared" si="34"/>
        <v>27</v>
      </c>
      <c r="D1137" s="36">
        <f t="shared" si="33"/>
        <v>24.584615384615386</v>
      </c>
      <c r="E1137" s="38">
        <v>50.5</v>
      </c>
    </row>
    <row r="1138" spans="1:5" x14ac:dyDescent="0.15">
      <c r="A1138" s="36">
        <v>727.5</v>
      </c>
      <c r="B1138">
        <v>37.299999999999997</v>
      </c>
      <c r="C1138">
        <f t="shared" si="34"/>
        <v>27</v>
      </c>
      <c r="D1138" s="36">
        <f t="shared" si="33"/>
        <v>24.738461538461539</v>
      </c>
      <c r="E1138" s="38">
        <v>47</v>
      </c>
    </row>
    <row r="1139" spans="1:5" x14ac:dyDescent="0.15">
      <c r="A1139" s="36">
        <v>728</v>
      </c>
      <c r="B1139">
        <v>37.299999999999997</v>
      </c>
      <c r="C1139">
        <f t="shared" si="34"/>
        <v>27</v>
      </c>
      <c r="D1139" s="36">
        <f t="shared" si="33"/>
        <v>24.738461538461539</v>
      </c>
      <c r="E1139">
        <v>47.5</v>
      </c>
    </row>
    <row r="1140" spans="1:5" x14ac:dyDescent="0.15">
      <c r="A1140" s="36">
        <v>728.5</v>
      </c>
      <c r="B1140">
        <v>37.299999999999997</v>
      </c>
      <c r="C1140">
        <f t="shared" si="34"/>
        <v>27</v>
      </c>
      <c r="D1140" s="36">
        <f t="shared" si="33"/>
        <v>24.738461538461539</v>
      </c>
      <c r="E1140" s="38">
        <v>48</v>
      </c>
    </row>
    <row r="1141" spans="1:5" x14ac:dyDescent="0.15">
      <c r="A1141" s="36">
        <v>729</v>
      </c>
      <c r="B1141">
        <v>37.299999999999997</v>
      </c>
      <c r="C1141">
        <f t="shared" si="34"/>
        <v>27</v>
      </c>
      <c r="D1141" s="36">
        <f t="shared" si="33"/>
        <v>24.738461538461539</v>
      </c>
      <c r="E1141" s="38">
        <v>48.5</v>
      </c>
    </row>
    <row r="1142" spans="1:5" x14ac:dyDescent="0.15">
      <c r="A1142" s="36">
        <v>729.5</v>
      </c>
      <c r="B1142">
        <v>37.299999999999997</v>
      </c>
      <c r="C1142">
        <f t="shared" si="34"/>
        <v>27</v>
      </c>
      <c r="D1142" s="36">
        <f t="shared" si="33"/>
        <v>24.738461538461539</v>
      </c>
      <c r="E1142" s="38">
        <v>49</v>
      </c>
    </row>
    <row r="1143" spans="1:5" x14ac:dyDescent="0.15">
      <c r="A1143" s="36">
        <v>730</v>
      </c>
      <c r="B1143">
        <v>37.299999999999997</v>
      </c>
      <c r="C1143">
        <f t="shared" si="34"/>
        <v>27</v>
      </c>
      <c r="D1143" s="36">
        <f t="shared" si="33"/>
        <v>24.738461538461539</v>
      </c>
      <c r="E1143" s="38">
        <v>49.5</v>
      </c>
    </row>
    <row r="1144" spans="1:5" x14ac:dyDescent="0.15">
      <c r="A1144" s="36">
        <v>730.5</v>
      </c>
      <c r="B1144">
        <v>37.299999999999997</v>
      </c>
      <c r="C1144">
        <f t="shared" si="34"/>
        <v>27</v>
      </c>
      <c r="D1144" s="36">
        <f t="shared" si="33"/>
        <v>24.738461538461539</v>
      </c>
      <c r="E1144" s="38">
        <v>50</v>
      </c>
    </row>
    <row r="1145" spans="1:5" x14ac:dyDescent="0.15">
      <c r="A1145" s="36">
        <v>731</v>
      </c>
      <c r="B1145">
        <v>37.299999999999997</v>
      </c>
      <c r="C1145">
        <f t="shared" si="34"/>
        <v>27</v>
      </c>
      <c r="D1145" s="36">
        <f t="shared" si="33"/>
        <v>24.738461538461539</v>
      </c>
      <c r="E1145" s="38">
        <v>50.5</v>
      </c>
    </row>
    <row r="1146" spans="1:5" x14ac:dyDescent="0.15">
      <c r="A1146" s="36">
        <v>731.5</v>
      </c>
      <c r="B1146">
        <v>37.299999999999997</v>
      </c>
      <c r="C1146">
        <f t="shared" si="34"/>
        <v>27</v>
      </c>
      <c r="D1146" s="36">
        <f t="shared" si="33"/>
        <v>24.892307692307693</v>
      </c>
      <c r="E1146" s="38">
        <v>47</v>
      </c>
    </row>
    <row r="1147" spans="1:5" x14ac:dyDescent="0.15">
      <c r="A1147" s="36">
        <v>732</v>
      </c>
      <c r="B1147">
        <v>37.299999999999997</v>
      </c>
      <c r="C1147">
        <f t="shared" si="34"/>
        <v>27</v>
      </c>
      <c r="D1147" s="36">
        <f t="shared" si="33"/>
        <v>24.892307692307693</v>
      </c>
      <c r="E1147">
        <v>47.5</v>
      </c>
    </row>
    <row r="1148" spans="1:5" x14ac:dyDescent="0.15">
      <c r="A1148" s="36">
        <v>732.5</v>
      </c>
      <c r="B1148">
        <v>37.299999999999997</v>
      </c>
      <c r="C1148">
        <f t="shared" si="34"/>
        <v>27</v>
      </c>
      <c r="D1148" s="36">
        <f t="shared" si="33"/>
        <v>24.892307692307693</v>
      </c>
      <c r="E1148" s="38">
        <v>48</v>
      </c>
    </row>
    <row r="1149" spans="1:5" x14ac:dyDescent="0.15">
      <c r="A1149" s="36">
        <v>733</v>
      </c>
      <c r="B1149">
        <v>37.299999999999997</v>
      </c>
      <c r="C1149">
        <f t="shared" si="34"/>
        <v>27</v>
      </c>
      <c r="D1149" s="36">
        <f t="shared" si="33"/>
        <v>24.892307692307693</v>
      </c>
      <c r="E1149" s="38">
        <v>48.5</v>
      </c>
    </row>
    <row r="1150" spans="1:5" x14ac:dyDescent="0.15">
      <c r="A1150" s="36">
        <v>733.5</v>
      </c>
      <c r="B1150">
        <v>37.299999999999997</v>
      </c>
      <c r="C1150">
        <f t="shared" si="34"/>
        <v>27</v>
      </c>
      <c r="D1150" s="36">
        <f t="shared" si="33"/>
        <v>24.892307692307693</v>
      </c>
      <c r="E1150" s="38">
        <v>49</v>
      </c>
    </row>
    <row r="1151" spans="1:5" x14ac:dyDescent="0.15">
      <c r="A1151" s="36">
        <v>734</v>
      </c>
      <c r="B1151">
        <v>37.299999999999997</v>
      </c>
      <c r="C1151">
        <f t="shared" si="34"/>
        <v>27</v>
      </c>
      <c r="D1151" s="36">
        <f t="shared" si="33"/>
        <v>24.892307692307693</v>
      </c>
      <c r="E1151" s="38">
        <v>49.5</v>
      </c>
    </row>
    <row r="1152" spans="1:5" x14ac:dyDescent="0.15">
      <c r="A1152" s="36">
        <v>734.5</v>
      </c>
      <c r="B1152">
        <v>37.299999999999997</v>
      </c>
      <c r="C1152">
        <f t="shared" si="34"/>
        <v>27</v>
      </c>
      <c r="D1152" s="36">
        <f t="shared" si="33"/>
        <v>24.992307692307694</v>
      </c>
      <c r="E1152" s="38">
        <v>47.4</v>
      </c>
    </row>
    <row r="1153" spans="1:5" x14ac:dyDescent="0.15">
      <c r="A1153" s="36">
        <v>735</v>
      </c>
      <c r="B1153">
        <v>37.299999999999997</v>
      </c>
      <c r="C1153">
        <f t="shared" si="34"/>
        <v>27</v>
      </c>
      <c r="D1153" s="36">
        <f t="shared" si="33"/>
        <v>25</v>
      </c>
      <c r="E1153">
        <v>47.7</v>
      </c>
    </row>
    <row r="1154" spans="1:5" x14ac:dyDescent="0.15">
      <c r="A1154" s="36">
        <v>735.5</v>
      </c>
      <c r="B1154">
        <v>37.299999999999997</v>
      </c>
      <c r="C1154">
        <f t="shared" si="34"/>
        <v>27</v>
      </c>
      <c r="D1154" s="36">
        <f t="shared" si="33"/>
        <v>25</v>
      </c>
      <c r="E1154">
        <v>48.2</v>
      </c>
    </row>
    <row r="1155" spans="1:5" x14ac:dyDescent="0.15">
      <c r="A1155" s="36">
        <v>736</v>
      </c>
      <c r="B1155">
        <v>37.299999999999997</v>
      </c>
      <c r="C1155">
        <f t="shared" si="34"/>
        <v>27</v>
      </c>
      <c r="D1155" s="36">
        <f t="shared" si="33"/>
        <v>25</v>
      </c>
      <c r="E1155">
        <v>48.7</v>
      </c>
    </row>
    <row r="1156" spans="1:5" x14ac:dyDescent="0.15">
      <c r="A1156" s="36">
        <v>736.5</v>
      </c>
      <c r="B1156">
        <v>37.299999999999997</v>
      </c>
      <c r="C1156">
        <f t="shared" si="34"/>
        <v>27</v>
      </c>
      <c r="D1156" s="36">
        <f t="shared" si="33"/>
        <v>25</v>
      </c>
      <c r="E1156">
        <v>49.2</v>
      </c>
    </row>
    <row r="1157" spans="1:5" x14ac:dyDescent="0.15">
      <c r="A1157" s="36">
        <v>737</v>
      </c>
      <c r="B1157">
        <v>37.299999999999997</v>
      </c>
      <c r="C1157">
        <f t="shared" si="34"/>
        <v>27</v>
      </c>
      <c r="D1157" s="36">
        <f t="shared" ref="D1157:D1220" si="35">(A1157-B1157-E1157)/(C1157-1)</f>
        <v>25</v>
      </c>
      <c r="E1157">
        <v>49.7</v>
      </c>
    </row>
    <row r="1158" spans="1:5" x14ac:dyDescent="0.15">
      <c r="A1158" s="36">
        <v>737.5</v>
      </c>
      <c r="B1158">
        <v>37.299999999999997</v>
      </c>
      <c r="C1158">
        <f t="shared" si="34"/>
        <v>27</v>
      </c>
      <c r="D1158" s="36">
        <f t="shared" si="35"/>
        <v>25</v>
      </c>
      <c r="E1158">
        <v>50.2</v>
      </c>
    </row>
    <row r="1159" spans="1:5" x14ac:dyDescent="0.15">
      <c r="A1159" s="36">
        <v>738</v>
      </c>
      <c r="B1159">
        <v>37.299999999999997</v>
      </c>
      <c r="C1159">
        <f t="shared" si="34"/>
        <v>27</v>
      </c>
      <c r="D1159" s="36">
        <f t="shared" si="35"/>
        <v>25</v>
      </c>
      <c r="E1159">
        <v>50.7</v>
      </c>
    </row>
    <row r="1160" spans="1:5" x14ac:dyDescent="0.15">
      <c r="A1160" s="36">
        <v>738.5</v>
      </c>
      <c r="B1160">
        <v>37.299999999999997</v>
      </c>
      <c r="C1160">
        <f t="shared" si="34"/>
        <v>27</v>
      </c>
      <c r="D1160" s="36">
        <f t="shared" si="35"/>
        <v>25.053846153846159</v>
      </c>
      <c r="E1160">
        <v>49.8</v>
      </c>
    </row>
    <row r="1161" spans="1:5" x14ac:dyDescent="0.15">
      <c r="A1161" s="36">
        <v>739</v>
      </c>
      <c r="B1161">
        <v>37.299999999999997</v>
      </c>
      <c r="C1161">
        <f t="shared" si="34"/>
        <v>27</v>
      </c>
      <c r="D1161" s="36">
        <f t="shared" si="35"/>
        <v>25.053846153846159</v>
      </c>
      <c r="E1161">
        <v>50.3</v>
      </c>
    </row>
    <row r="1162" spans="1:5" x14ac:dyDescent="0.15">
      <c r="A1162" s="36">
        <v>739.5</v>
      </c>
      <c r="B1162">
        <v>37.299999999999997</v>
      </c>
      <c r="C1162">
        <f t="shared" si="34"/>
        <v>27</v>
      </c>
      <c r="D1162" s="36">
        <f t="shared" si="35"/>
        <v>25.053846153846159</v>
      </c>
      <c r="E1162">
        <v>50.8</v>
      </c>
    </row>
    <row r="1163" spans="1:5" x14ac:dyDescent="0.15">
      <c r="A1163" s="36">
        <v>740</v>
      </c>
      <c r="B1163">
        <v>37.299999999999997</v>
      </c>
      <c r="C1163">
        <f t="shared" si="34"/>
        <v>27</v>
      </c>
      <c r="D1163" s="36">
        <f t="shared" si="35"/>
        <v>25.111538461538466</v>
      </c>
      <c r="E1163">
        <v>49.8</v>
      </c>
    </row>
    <row r="1164" spans="1:5" x14ac:dyDescent="0.15">
      <c r="A1164" s="36">
        <v>740.5</v>
      </c>
      <c r="B1164">
        <v>37.299999999999997</v>
      </c>
      <c r="C1164">
        <f t="shared" si="34"/>
        <v>27</v>
      </c>
      <c r="D1164" s="36">
        <f t="shared" si="35"/>
        <v>25.111538461538466</v>
      </c>
      <c r="E1164">
        <v>50.3</v>
      </c>
    </row>
    <row r="1165" spans="1:5" x14ac:dyDescent="0.15">
      <c r="A1165" s="36">
        <v>741</v>
      </c>
      <c r="B1165">
        <v>37.299999999999997</v>
      </c>
      <c r="C1165">
        <f t="shared" si="34"/>
        <v>27</v>
      </c>
      <c r="D1165" s="36">
        <f t="shared" si="35"/>
        <v>25.111538461538466</v>
      </c>
      <c r="E1165">
        <v>50.8</v>
      </c>
    </row>
    <row r="1166" spans="1:5" x14ac:dyDescent="0.15">
      <c r="A1166" s="36">
        <v>741.5</v>
      </c>
      <c r="B1166">
        <v>37.299999999999997</v>
      </c>
      <c r="C1166">
        <f t="shared" si="34"/>
        <v>27</v>
      </c>
      <c r="D1166" s="36">
        <f t="shared" si="35"/>
        <v>25.234615384615385</v>
      </c>
      <c r="E1166">
        <v>48.1</v>
      </c>
    </row>
    <row r="1167" spans="1:5" x14ac:dyDescent="0.15">
      <c r="A1167" s="36">
        <v>742</v>
      </c>
      <c r="B1167">
        <v>37.299999999999997</v>
      </c>
      <c r="C1167">
        <f t="shared" si="34"/>
        <v>27</v>
      </c>
      <c r="D1167" s="36">
        <f t="shared" si="35"/>
        <v>25.234615384615385</v>
      </c>
      <c r="E1167">
        <v>48.6</v>
      </c>
    </row>
    <row r="1168" spans="1:5" x14ac:dyDescent="0.15">
      <c r="A1168" s="36">
        <v>742.5</v>
      </c>
      <c r="B1168">
        <v>37.299999999999997</v>
      </c>
      <c r="C1168">
        <f t="shared" si="34"/>
        <v>27</v>
      </c>
      <c r="D1168" s="36">
        <f t="shared" si="35"/>
        <v>25.234615384615385</v>
      </c>
      <c r="E1168">
        <v>49.1</v>
      </c>
    </row>
    <row r="1169" spans="1:5" x14ac:dyDescent="0.15">
      <c r="A1169" s="36">
        <v>743</v>
      </c>
      <c r="B1169">
        <v>37.299999999999997</v>
      </c>
      <c r="C1169">
        <f t="shared" si="34"/>
        <v>27</v>
      </c>
      <c r="D1169" s="36">
        <f t="shared" si="35"/>
        <v>25.234615384615385</v>
      </c>
      <c r="E1169">
        <v>49.6</v>
      </c>
    </row>
    <row r="1170" spans="1:5" x14ac:dyDescent="0.15">
      <c r="A1170" s="36">
        <v>743.5</v>
      </c>
      <c r="B1170">
        <v>37.299999999999997</v>
      </c>
      <c r="C1170">
        <f t="shared" si="34"/>
        <v>27</v>
      </c>
      <c r="D1170" s="36">
        <f t="shared" si="35"/>
        <v>25.234615384615385</v>
      </c>
      <c r="E1170">
        <v>50.1</v>
      </c>
    </row>
    <row r="1171" spans="1:5" x14ac:dyDescent="0.15">
      <c r="A1171" s="36">
        <v>744</v>
      </c>
      <c r="B1171">
        <v>37.299999999999997</v>
      </c>
      <c r="C1171">
        <f t="shared" si="34"/>
        <v>27</v>
      </c>
      <c r="D1171" s="36">
        <f t="shared" si="35"/>
        <v>25.234615384615385</v>
      </c>
      <c r="E1171">
        <v>50.6</v>
      </c>
    </row>
    <row r="1172" spans="1:5" x14ac:dyDescent="0.15">
      <c r="A1172" s="36">
        <v>744.5</v>
      </c>
      <c r="B1172">
        <v>37.299999999999997</v>
      </c>
      <c r="C1172" s="37">
        <f>C1171+1</f>
        <v>28</v>
      </c>
      <c r="D1172" s="36">
        <f t="shared" si="35"/>
        <v>24.451851851851853</v>
      </c>
      <c r="E1172" s="38">
        <v>47</v>
      </c>
    </row>
    <row r="1173" spans="1:5" x14ac:dyDescent="0.15">
      <c r="A1173" s="36">
        <v>745</v>
      </c>
      <c r="B1173">
        <v>37.299999999999997</v>
      </c>
      <c r="C1173">
        <f>C1172</f>
        <v>28</v>
      </c>
      <c r="D1173" s="36">
        <f t="shared" si="35"/>
        <v>24.44814814814815</v>
      </c>
      <c r="E1173">
        <v>47.6</v>
      </c>
    </row>
    <row r="1174" spans="1:5" x14ac:dyDescent="0.15">
      <c r="A1174" s="36">
        <v>745.5</v>
      </c>
      <c r="B1174">
        <v>37.299999999999997</v>
      </c>
      <c r="C1174">
        <f t="shared" ref="C1174:C1221" si="36">C1173</f>
        <v>28</v>
      </c>
      <c r="D1174" s="36">
        <f t="shared" si="35"/>
        <v>24.44814814814815</v>
      </c>
      <c r="E1174">
        <v>48.1</v>
      </c>
    </row>
    <row r="1175" spans="1:5" x14ac:dyDescent="0.15">
      <c r="A1175" s="36">
        <v>746</v>
      </c>
      <c r="B1175">
        <v>37.299999999999997</v>
      </c>
      <c r="C1175">
        <f t="shared" si="36"/>
        <v>28</v>
      </c>
      <c r="D1175" s="36">
        <f t="shared" si="35"/>
        <v>24.44814814814815</v>
      </c>
      <c r="E1175">
        <v>48.6</v>
      </c>
    </row>
    <row r="1176" spans="1:5" x14ac:dyDescent="0.15">
      <c r="A1176" s="36">
        <v>746.5</v>
      </c>
      <c r="B1176">
        <v>37.299999999999997</v>
      </c>
      <c r="C1176">
        <f t="shared" si="36"/>
        <v>28</v>
      </c>
      <c r="D1176" s="36">
        <f t="shared" si="35"/>
        <v>24.44814814814815</v>
      </c>
      <c r="E1176">
        <v>49.1</v>
      </c>
    </row>
    <row r="1177" spans="1:5" x14ac:dyDescent="0.15">
      <c r="A1177" s="36">
        <v>747</v>
      </c>
      <c r="B1177">
        <v>37.299999999999997</v>
      </c>
      <c r="C1177">
        <f t="shared" si="36"/>
        <v>28</v>
      </c>
      <c r="D1177" s="36">
        <f t="shared" si="35"/>
        <v>24.44814814814815</v>
      </c>
      <c r="E1177">
        <v>49.6</v>
      </c>
    </row>
    <row r="1178" spans="1:5" x14ac:dyDescent="0.15">
      <c r="A1178" s="36">
        <v>747.5</v>
      </c>
      <c r="B1178">
        <v>37.299999999999997</v>
      </c>
      <c r="C1178">
        <f t="shared" si="36"/>
        <v>28</v>
      </c>
      <c r="D1178" s="36">
        <f t="shared" si="35"/>
        <v>24.44814814814815</v>
      </c>
      <c r="E1178">
        <v>50.1</v>
      </c>
    </row>
    <row r="1179" spans="1:5" x14ac:dyDescent="0.15">
      <c r="A1179" s="36">
        <v>748</v>
      </c>
      <c r="B1179">
        <v>37.299999999999997</v>
      </c>
      <c r="C1179">
        <f t="shared" si="36"/>
        <v>28</v>
      </c>
      <c r="D1179" s="36">
        <f t="shared" si="35"/>
        <v>24.44814814814815</v>
      </c>
      <c r="E1179">
        <v>50.6</v>
      </c>
    </row>
    <row r="1180" spans="1:5" x14ac:dyDescent="0.15">
      <c r="A1180" s="36">
        <v>748.5</v>
      </c>
      <c r="B1180">
        <v>37.299999999999997</v>
      </c>
      <c r="C1180">
        <f t="shared" si="36"/>
        <v>28</v>
      </c>
      <c r="D1180" s="36">
        <f t="shared" si="35"/>
        <v>24.6</v>
      </c>
      <c r="E1180" s="38">
        <v>47</v>
      </c>
    </row>
    <row r="1181" spans="1:5" x14ac:dyDescent="0.15">
      <c r="A1181" s="36">
        <v>749</v>
      </c>
      <c r="B1181">
        <v>37.299999999999997</v>
      </c>
      <c r="C1181">
        <f t="shared" si="36"/>
        <v>28</v>
      </c>
      <c r="D1181" s="36">
        <f t="shared" si="35"/>
        <v>24.6</v>
      </c>
      <c r="E1181">
        <v>47.5</v>
      </c>
    </row>
    <row r="1182" spans="1:5" x14ac:dyDescent="0.15">
      <c r="A1182" s="36">
        <v>749.5</v>
      </c>
      <c r="B1182">
        <v>37.299999999999997</v>
      </c>
      <c r="C1182">
        <f t="shared" si="36"/>
        <v>28</v>
      </c>
      <c r="D1182" s="36">
        <f t="shared" si="35"/>
        <v>24.6</v>
      </c>
      <c r="E1182" s="38">
        <v>48</v>
      </c>
    </row>
    <row r="1183" spans="1:5" x14ac:dyDescent="0.15">
      <c r="A1183" s="36">
        <v>750</v>
      </c>
      <c r="B1183">
        <v>37.299999999999997</v>
      </c>
      <c r="C1183">
        <f t="shared" si="36"/>
        <v>28</v>
      </c>
      <c r="D1183" s="36">
        <f t="shared" si="35"/>
        <v>24.6</v>
      </c>
      <c r="E1183" s="38">
        <v>48.5</v>
      </c>
    </row>
    <row r="1184" spans="1:5" x14ac:dyDescent="0.15">
      <c r="A1184" s="36">
        <v>750.5</v>
      </c>
      <c r="B1184">
        <v>37.299999999999997</v>
      </c>
      <c r="C1184">
        <f t="shared" si="36"/>
        <v>28</v>
      </c>
      <c r="D1184" s="36">
        <f t="shared" si="35"/>
        <v>24.6</v>
      </c>
      <c r="E1184" s="38">
        <v>49</v>
      </c>
    </row>
    <row r="1185" spans="1:5" x14ac:dyDescent="0.15">
      <c r="A1185" s="36">
        <v>751</v>
      </c>
      <c r="B1185">
        <v>37.299999999999997</v>
      </c>
      <c r="C1185">
        <f t="shared" si="36"/>
        <v>28</v>
      </c>
      <c r="D1185" s="36">
        <f t="shared" si="35"/>
        <v>24.6</v>
      </c>
      <c r="E1185" s="38">
        <v>49.5</v>
      </c>
    </row>
    <row r="1186" spans="1:5" x14ac:dyDescent="0.15">
      <c r="A1186" s="36">
        <v>751.5</v>
      </c>
      <c r="B1186">
        <v>37.299999999999997</v>
      </c>
      <c r="C1186">
        <f t="shared" si="36"/>
        <v>28</v>
      </c>
      <c r="D1186" s="36">
        <f t="shared" si="35"/>
        <v>24.6</v>
      </c>
      <c r="E1186" s="38">
        <v>50</v>
      </c>
    </row>
    <row r="1187" spans="1:5" x14ac:dyDescent="0.15">
      <c r="A1187" s="36">
        <v>752</v>
      </c>
      <c r="B1187">
        <v>37.299999999999997</v>
      </c>
      <c r="C1187">
        <f t="shared" si="36"/>
        <v>28</v>
      </c>
      <c r="D1187" s="36">
        <f t="shared" si="35"/>
        <v>24.6</v>
      </c>
      <c r="E1187" s="38">
        <v>50.5</v>
      </c>
    </row>
    <row r="1188" spans="1:5" x14ac:dyDescent="0.15">
      <c r="A1188" s="36">
        <v>752.5</v>
      </c>
      <c r="B1188">
        <v>37.299999999999997</v>
      </c>
      <c r="C1188">
        <f t="shared" si="36"/>
        <v>28</v>
      </c>
      <c r="D1188" s="36">
        <f t="shared" si="35"/>
        <v>24.74814814814815</v>
      </c>
      <c r="E1188" s="38">
        <v>47</v>
      </c>
    </row>
    <row r="1189" spans="1:5" x14ac:dyDescent="0.15">
      <c r="A1189" s="36">
        <v>753</v>
      </c>
      <c r="B1189">
        <v>37.299999999999997</v>
      </c>
      <c r="C1189">
        <f t="shared" si="36"/>
        <v>28</v>
      </c>
      <c r="D1189" s="36">
        <f t="shared" si="35"/>
        <v>24.74814814814815</v>
      </c>
      <c r="E1189">
        <v>47.5</v>
      </c>
    </row>
    <row r="1190" spans="1:5" x14ac:dyDescent="0.15">
      <c r="A1190" s="36">
        <v>753.5</v>
      </c>
      <c r="B1190">
        <v>37.299999999999997</v>
      </c>
      <c r="C1190">
        <f t="shared" si="36"/>
        <v>28</v>
      </c>
      <c r="D1190" s="36">
        <f t="shared" si="35"/>
        <v>24.74814814814815</v>
      </c>
      <c r="E1190" s="38">
        <v>48</v>
      </c>
    </row>
    <row r="1191" spans="1:5" x14ac:dyDescent="0.15">
      <c r="A1191" s="36">
        <v>754</v>
      </c>
      <c r="B1191">
        <v>37.299999999999997</v>
      </c>
      <c r="C1191">
        <f t="shared" si="36"/>
        <v>28</v>
      </c>
      <c r="D1191" s="36">
        <f t="shared" si="35"/>
        <v>24.74814814814815</v>
      </c>
      <c r="E1191" s="38">
        <v>48.5</v>
      </c>
    </row>
    <row r="1192" spans="1:5" x14ac:dyDescent="0.15">
      <c r="A1192" s="36">
        <v>754.5</v>
      </c>
      <c r="B1192">
        <v>37.299999999999997</v>
      </c>
      <c r="C1192">
        <f t="shared" si="36"/>
        <v>28</v>
      </c>
      <c r="D1192" s="36">
        <f t="shared" si="35"/>
        <v>24.74814814814815</v>
      </c>
      <c r="E1192" s="38">
        <v>49</v>
      </c>
    </row>
    <row r="1193" spans="1:5" x14ac:dyDescent="0.15">
      <c r="A1193" s="36">
        <v>755</v>
      </c>
      <c r="B1193">
        <v>37.299999999999997</v>
      </c>
      <c r="C1193">
        <f t="shared" si="36"/>
        <v>28</v>
      </c>
      <c r="D1193" s="36">
        <f t="shared" si="35"/>
        <v>24.74814814814815</v>
      </c>
      <c r="E1193" s="38">
        <v>49.5</v>
      </c>
    </row>
    <row r="1194" spans="1:5" x14ac:dyDescent="0.15">
      <c r="A1194" s="36">
        <v>755.5</v>
      </c>
      <c r="B1194">
        <v>37.299999999999997</v>
      </c>
      <c r="C1194">
        <f t="shared" si="36"/>
        <v>28</v>
      </c>
      <c r="D1194" s="36">
        <f t="shared" si="35"/>
        <v>24.74814814814815</v>
      </c>
      <c r="E1194" s="38">
        <v>50</v>
      </c>
    </row>
    <row r="1195" spans="1:5" x14ac:dyDescent="0.15">
      <c r="A1195" s="36">
        <v>756</v>
      </c>
      <c r="B1195">
        <v>37.299999999999997</v>
      </c>
      <c r="C1195">
        <f t="shared" si="36"/>
        <v>28</v>
      </c>
      <c r="D1195" s="36">
        <f t="shared" si="35"/>
        <v>24.74814814814815</v>
      </c>
      <c r="E1195" s="38">
        <v>50.5</v>
      </c>
    </row>
    <row r="1196" spans="1:5" x14ac:dyDescent="0.15">
      <c r="A1196" s="36">
        <v>756.5</v>
      </c>
      <c r="B1196">
        <v>37.299999999999997</v>
      </c>
      <c r="C1196">
        <f t="shared" si="36"/>
        <v>28</v>
      </c>
      <c r="D1196" s="36">
        <f t="shared" si="35"/>
        <v>24.896296296296299</v>
      </c>
      <c r="E1196" s="38">
        <v>47</v>
      </c>
    </row>
    <row r="1197" spans="1:5" x14ac:dyDescent="0.15">
      <c r="A1197" s="36">
        <v>757</v>
      </c>
      <c r="B1197">
        <v>37.299999999999997</v>
      </c>
      <c r="C1197">
        <f t="shared" si="36"/>
        <v>28</v>
      </c>
      <c r="D1197" s="36">
        <f t="shared" si="35"/>
        <v>24.896296296296299</v>
      </c>
      <c r="E1197">
        <v>47.5</v>
      </c>
    </row>
    <row r="1198" spans="1:5" x14ac:dyDescent="0.15">
      <c r="A1198" s="36">
        <v>757.5</v>
      </c>
      <c r="B1198">
        <v>37.299999999999997</v>
      </c>
      <c r="C1198">
        <f t="shared" si="36"/>
        <v>28</v>
      </c>
      <c r="D1198" s="36">
        <f t="shared" si="35"/>
        <v>24.896296296296299</v>
      </c>
      <c r="E1198" s="38">
        <v>48</v>
      </c>
    </row>
    <row r="1199" spans="1:5" x14ac:dyDescent="0.15">
      <c r="A1199" s="36">
        <v>758</v>
      </c>
      <c r="B1199">
        <v>37.299999999999997</v>
      </c>
      <c r="C1199">
        <f t="shared" si="36"/>
        <v>28</v>
      </c>
      <c r="D1199" s="36">
        <f t="shared" si="35"/>
        <v>24.896296296296299</v>
      </c>
      <c r="E1199" s="38">
        <v>48.5</v>
      </c>
    </row>
    <row r="1200" spans="1:5" x14ac:dyDescent="0.15">
      <c r="A1200" s="36">
        <v>758.5</v>
      </c>
      <c r="B1200">
        <v>37.299999999999997</v>
      </c>
      <c r="C1200">
        <f t="shared" si="36"/>
        <v>28</v>
      </c>
      <c r="D1200" s="36">
        <f t="shared" si="35"/>
        <v>24.896296296296299</v>
      </c>
      <c r="E1200" s="38">
        <v>49</v>
      </c>
    </row>
    <row r="1201" spans="1:5" x14ac:dyDescent="0.15">
      <c r="A1201" s="36">
        <v>759</v>
      </c>
      <c r="B1201">
        <v>37.299999999999997</v>
      </c>
      <c r="C1201">
        <f t="shared" si="36"/>
        <v>28</v>
      </c>
      <c r="D1201" s="36">
        <f t="shared" si="35"/>
        <v>24.896296296296299</v>
      </c>
      <c r="E1201" s="38">
        <v>49.5</v>
      </c>
    </row>
    <row r="1202" spans="1:5" x14ac:dyDescent="0.15">
      <c r="A1202" s="36">
        <v>759.5</v>
      </c>
      <c r="B1202">
        <v>37.299999999999997</v>
      </c>
      <c r="C1202">
        <f t="shared" si="36"/>
        <v>28</v>
      </c>
      <c r="D1202" s="36">
        <f t="shared" si="35"/>
        <v>24.992592592592594</v>
      </c>
      <c r="E1202" s="38">
        <v>47.4</v>
      </c>
    </row>
    <row r="1203" spans="1:5" x14ac:dyDescent="0.15">
      <c r="A1203" s="36">
        <v>760</v>
      </c>
      <c r="B1203">
        <v>37.299999999999997</v>
      </c>
      <c r="C1203">
        <f t="shared" si="36"/>
        <v>28</v>
      </c>
      <c r="D1203" s="36">
        <f t="shared" si="35"/>
        <v>25</v>
      </c>
      <c r="E1203">
        <v>47.7</v>
      </c>
    </row>
    <row r="1204" spans="1:5" x14ac:dyDescent="0.15">
      <c r="A1204" s="36">
        <v>760.5</v>
      </c>
      <c r="B1204">
        <v>37.299999999999997</v>
      </c>
      <c r="C1204">
        <f t="shared" si="36"/>
        <v>28</v>
      </c>
      <c r="D1204" s="36">
        <f t="shared" si="35"/>
        <v>25</v>
      </c>
      <c r="E1204">
        <v>48.2</v>
      </c>
    </row>
    <row r="1205" spans="1:5" x14ac:dyDescent="0.15">
      <c r="A1205" s="36">
        <v>761</v>
      </c>
      <c r="B1205">
        <v>37.299999999999997</v>
      </c>
      <c r="C1205">
        <f t="shared" si="36"/>
        <v>28</v>
      </c>
      <c r="D1205" s="36">
        <f t="shared" si="35"/>
        <v>25</v>
      </c>
      <c r="E1205">
        <v>48.7</v>
      </c>
    </row>
    <row r="1206" spans="1:5" x14ac:dyDescent="0.15">
      <c r="A1206" s="36">
        <v>761.5</v>
      </c>
      <c r="B1206">
        <v>37.299999999999997</v>
      </c>
      <c r="C1206">
        <f t="shared" si="36"/>
        <v>28</v>
      </c>
      <c r="D1206" s="36">
        <f t="shared" si="35"/>
        <v>25</v>
      </c>
      <c r="E1206">
        <v>49.2</v>
      </c>
    </row>
    <row r="1207" spans="1:5" x14ac:dyDescent="0.15">
      <c r="A1207" s="36">
        <v>762</v>
      </c>
      <c r="B1207">
        <v>37.299999999999997</v>
      </c>
      <c r="C1207">
        <f t="shared" si="36"/>
        <v>28</v>
      </c>
      <c r="D1207" s="36">
        <f t="shared" si="35"/>
        <v>25</v>
      </c>
      <c r="E1207">
        <v>49.7</v>
      </c>
    </row>
    <row r="1208" spans="1:5" x14ac:dyDescent="0.15">
      <c r="A1208" s="36">
        <v>762.5</v>
      </c>
      <c r="B1208">
        <v>37.299999999999997</v>
      </c>
      <c r="C1208">
        <f t="shared" si="36"/>
        <v>28</v>
      </c>
      <c r="D1208" s="36">
        <f t="shared" si="35"/>
        <v>25</v>
      </c>
      <c r="E1208">
        <v>50.2</v>
      </c>
    </row>
    <row r="1209" spans="1:5" x14ac:dyDescent="0.15">
      <c r="A1209" s="36">
        <v>763</v>
      </c>
      <c r="B1209">
        <v>37.299999999999997</v>
      </c>
      <c r="C1209">
        <f t="shared" si="36"/>
        <v>28</v>
      </c>
      <c r="D1209" s="36">
        <f t="shared" si="35"/>
        <v>25</v>
      </c>
      <c r="E1209">
        <v>50.7</v>
      </c>
    </row>
    <row r="1210" spans="1:5" x14ac:dyDescent="0.15">
      <c r="A1210" s="36">
        <v>763.5</v>
      </c>
      <c r="B1210">
        <v>37.299999999999997</v>
      </c>
      <c r="C1210">
        <f t="shared" si="36"/>
        <v>28</v>
      </c>
      <c r="D1210" s="36">
        <f t="shared" si="35"/>
        <v>25.051851851851854</v>
      </c>
      <c r="E1210">
        <v>49.8</v>
      </c>
    </row>
    <row r="1211" spans="1:5" x14ac:dyDescent="0.15">
      <c r="A1211" s="36">
        <v>764</v>
      </c>
      <c r="B1211">
        <v>37.299999999999997</v>
      </c>
      <c r="C1211">
        <f t="shared" si="36"/>
        <v>28</v>
      </c>
      <c r="D1211" s="36">
        <f t="shared" si="35"/>
        <v>25.051851851851854</v>
      </c>
      <c r="E1211">
        <v>50.3</v>
      </c>
    </row>
    <row r="1212" spans="1:5" x14ac:dyDescent="0.15">
      <c r="A1212" s="36">
        <v>764.5</v>
      </c>
      <c r="B1212">
        <v>37.299999999999997</v>
      </c>
      <c r="C1212">
        <f t="shared" si="36"/>
        <v>28</v>
      </c>
      <c r="D1212" s="36">
        <f t="shared" si="35"/>
        <v>25.051851851851854</v>
      </c>
      <c r="E1212">
        <v>50.8</v>
      </c>
    </row>
    <row r="1213" spans="1:5" x14ac:dyDescent="0.15">
      <c r="A1213" s="36">
        <v>765</v>
      </c>
      <c r="B1213">
        <v>37.299999999999997</v>
      </c>
      <c r="C1213">
        <f t="shared" si="36"/>
        <v>28</v>
      </c>
      <c r="D1213" s="36">
        <f t="shared" si="35"/>
        <v>25.107407407407411</v>
      </c>
      <c r="E1213">
        <v>49.8</v>
      </c>
    </row>
    <row r="1214" spans="1:5" x14ac:dyDescent="0.15">
      <c r="A1214" s="36">
        <v>765.5</v>
      </c>
      <c r="B1214">
        <v>37.299999999999997</v>
      </c>
      <c r="C1214">
        <f t="shared" si="36"/>
        <v>28</v>
      </c>
      <c r="D1214" s="36">
        <f t="shared" si="35"/>
        <v>25.107407407407411</v>
      </c>
      <c r="E1214">
        <v>50.3</v>
      </c>
    </row>
    <row r="1215" spans="1:5" x14ac:dyDescent="0.15">
      <c r="A1215" s="36">
        <v>766</v>
      </c>
      <c r="B1215">
        <v>37.299999999999997</v>
      </c>
      <c r="C1215">
        <f t="shared" si="36"/>
        <v>28</v>
      </c>
      <c r="D1215" s="36">
        <f t="shared" si="35"/>
        <v>25.107407407407411</v>
      </c>
      <c r="E1215">
        <v>50.8</v>
      </c>
    </row>
    <row r="1216" spans="1:5" x14ac:dyDescent="0.15">
      <c r="A1216" s="36">
        <v>766.5</v>
      </c>
      <c r="B1216">
        <v>37.299999999999997</v>
      </c>
      <c r="C1216">
        <f t="shared" si="36"/>
        <v>28</v>
      </c>
      <c r="D1216" s="36">
        <f t="shared" si="35"/>
        <v>25.225925925925928</v>
      </c>
      <c r="E1216">
        <v>48.1</v>
      </c>
    </row>
    <row r="1217" spans="1:5" x14ac:dyDescent="0.15">
      <c r="A1217" s="36">
        <v>767</v>
      </c>
      <c r="B1217">
        <v>37.299999999999997</v>
      </c>
      <c r="C1217">
        <f t="shared" si="36"/>
        <v>28</v>
      </c>
      <c r="D1217" s="36">
        <f t="shared" si="35"/>
        <v>25.225925925925928</v>
      </c>
      <c r="E1217">
        <v>48.6</v>
      </c>
    </row>
    <row r="1218" spans="1:5" x14ac:dyDescent="0.15">
      <c r="A1218" s="36">
        <v>767.5</v>
      </c>
      <c r="B1218">
        <v>37.299999999999997</v>
      </c>
      <c r="C1218">
        <f t="shared" si="36"/>
        <v>28</v>
      </c>
      <c r="D1218" s="36">
        <f t="shared" si="35"/>
        <v>25.225925925925928</v>
      </c>
      <c r="E1218">
        <v>49.1</v>
      </c>
    </row>
    <row r="1219" spans="1:5" x14ac:dyDescent="0.15">
      <c r="A1219" s="36">
        <v>768</v>
      </c>
      <c r="B1219">
        <v>37.299999999999997</v>
      </c>
      <c r="C1219">
        <f t="shared" si="36"/>
        <v>28</v>
      </c>
      <c r="D1219" s="36">
        <f t="shared" si="35"/>
        <v>25.225925925925928</v>
      </c>
      <c r="E1219">
        <v>49.6</v>
      </c>
    </row>
    <row r="1220" spans="1:5" x14ac:dyDescent="0.15">
      <c r="A1220" s="36">
        <v>768.5</v>
      </c>
      <c r="B1220">
        <v>37.299999999999997</v>
      </c>
      <c r="C1220">
        <f t="shared" si="36"/>
        <v>28</v>
      </c>
      <c r="D1220" s="36">
        <f t="shared" si="35"/>
        <v>25.225925925925928</v>
      </c>
      <c r="E1220">
        <v>50.1</v>
      </c>
    </row>
    <row r="1221" spans="1:5" x14ac:dyDescent="0.15">
      <c r="A1221" s="36">
        <v>769</v>
      </c>
      <c r="B1221">
        <v>37.299999999999997</v>
      </c>
      <c r="C1221">
        <f t="shared" si="36"/>
        <v>28</v>
      </c>
      <c r="D1221" s="36">
        <f t="shared" ref="D1221:D1284" si="37">(A1221-B1221-E1221)/(C1221-1)</f>
        <v>25.225925925925928</v>
      </c>
      <c r="E1221">
        <v>50.6</v>
      </c>
    </row>
    <row r="1222" spans="1:5" x14ac:dyDescent="0.15">
      <c r="A1222" s="36">
        <v>769.5</v>
      </c>
      <c r="B1222">
        <v>37.299999999999997</v>
      </c>
      <c r="C1222" s="37">
        <f>C1221+1</f>
        <v>29</v>
      </c>
      <c r="D1222" s="36">
        <f t="shared" si="37"/>
        <v>24.471428571428572</v>
      </c>
      <c r="E1222" s="38">
        <v>47</v>
      </c>
    </row>
    <row r="1223" spans="1:5" x14ac:dyDescent="0.15">
      <c r="A1223" s="36">
        <v>770</v>
      </c>
      <c r="B1223">
        <v>37.299999999999997</v>
      </c>
      <c r="C1223">
        <f>C1222</f>
        <v>29</v>
      </c>
      <c r="D1223" s="36">
        <f t="shared" si="37"/>
        <v>24.467857142857145</v>
      </c>
      <c r="E1223">
        <v>47.6</v>
      </c>
    </row>
    <row r="1224" spans="1:5" x14ac:dyDescent="0.15">
      <c r="A1224" s="36">
        <v>770.5</v>
      </c>
      <c r="B1224">
        <v>37.299999999999997</v>
      </c>
      <c r="C1224">
        <f t="shared" ref="C1224:C1271" si="38">C1223</f>
        <v>29</v>
      </c>
      <c r="D1224" s="36">
        <f t="shared" si="37"/>
        <v>24.467857142857145</v>
      </c>
      <c r="E1224">
        <v>48.1</v>
      </c>
    </row>
    <row r="1225" spans="1:5" x14ac:dyDescent="0.15">
      <c r="A1225" s="36">
        <v>771</v>
      </c>
      <c r="B1225">
        <v>37.299999999999997</v>
      </c>
      <c r="C1225">
        <f t="shared" si="38"/>
        <v>29</v>
      </c>
      <c r="D1225" s="36">
        <f t="shared" si="37"/>
        <v>24.467857142857145</v>
      </c>
      <c r="E1225">
        <v>48.6</v>
      </c>
    </row>
    <row r="1226" spans="1:5" x14ac:dyDescent="0.15">
      <c r="A1226" s="36">
        <v>771.5</v>
      </c>
      <c r="B1226">
        <v>37.299999999999997</v>
      </c>
      <c r="C1226">
        <f t="shared" si="38"/>
        <v>29</v>
      </c>
      <c r="D1226" s="36">
        <f t="shared" si="37"/>
        <v>24.467857142857145</v>
      </c>
      <c r="E1226">
        <v>49.1</v>
      </c>
    </row>
    <row r="1227" spans="1:5" x14ac:dyDescent="0.15">
      <c r="A1227" s="36">
        <v>772</v>
      </c>
      <c r="B1227">
        <v>37.299999999999997</v>
      </c>
      <c r="C1227">
        <f t="shared" si="38"/>
        <v>29</v>
      </c>
      <c r="D1227" s="36">
        <f t="shared" si="37"/>
        <v>24.467857142857145</v>
      </c>
      <c r="E1227">
        <v>49.6</v>
      </c>
    </row>
    <row r="1228" spans="1:5" x14ac:dyDescent="0.15">
      <c r="A1228" s="36">
        <v>772.5</v>
      </c>
      <c r="B1228">
        <v>37.299999999999997</v>
      </c>
      <c r="C1228">
        <f t="shared" si="38"/>
        <v>29</v>
      </c>
      <c r="D1228" s="36">
        <f t="shared" si="37"/>
        <v>24.467857142857145</v>
      </c>
      <c r="E1228">
        <v>50.1</v>
      </c>
    </row>
    <row r="1229" spans="1:5" x14ac:dyDescent="0.15">
      <c r="A1229" s="36">
        <v>773</v>
      </c>
      <c r="B1229">
        <v>37.299999999999997</v>
      </c>
      <c r="C1229">
        <f t="shared" si="38"/>
        <v>29</v>
      </c>
      <c r="D1229" s="36">
        <f t="shared" si="37"/>
        <v>24.467857142857145</v>
      </c>
      <c r="E1229">
        <v>50.6</v>
      </c>
    </row>
    <row r="1230" spans="1:5" x14ac:dyDescent="0.15">
      <c r="A1230" s="36">
        <v>773.5</v>
      </c>
      <c r="B1230">
        <v>37.299999999999997</v>
      </c>
      <c r="C1230">
        <f t="shared" si="38"/>
        <v>29</v>
      </c>
      <c r="D1230" s="36">
        <f t="shared" si="37"/>
        <v>24.614285714285717</v>
      </c>
      <c r="E1230" s="38">
        <v>47</v>
      </c>
    </row>
    <row r="1231" spans="1:5" x14ac:dyDescent="0.15">
      <c r="A1231" s="36">
        <v>774</v>
      </c>
      <c r="B1231">
        <v>37.299999999999997</v>
      </c>
      <c r="C1231">
        <f t="shared" si="38"/>
        <v>29</v>
      </c>
      <c r="D1231" s="36">
        <f t="shared" si="37"/>
        <v>24.614285714285717</v>
      </c>
      <c r="E1231">
        <v>47.5</v>
      </c>
    </row>
    <row r="1232" spans="1:5" x14ac:dyDescent="0.15">
      <c r="A1232" s="36">
        <v>774.5</v>
      </c>
      <c r="B1232">
        <v>37.299999999999997</v>
      </c>
      <c r="C1232">
        <f t="shared" si="38"/>
        <v>29</v>
      </c>
      <c r="D1232" s="36">
        <f t="shared" si="37"/>
        <v>24.614285714285717</v>
      </c>
      <c r="E1232" s="38">
        <v>48</v>
      </c>
    </row>
    <row r="1233" spans="1:5" x14ac:dyDescent="0.15">
      <c r="A1233" s="36">
        <v>775</v>
      </c>
      <c r="B1233">
        <v>37.299999999999997</v>
      </c>
      <c r="C1233">
        <f t="shared" si="38"/>
        <v>29</v>
      </c>
      <c r="D1233" s="36">
        <f t="shared" si="37"/>
        <v>24.614285714285717</v>
      </c>
      <c r="E1233" s="38">
        <v>48.5</v>
      </c>
    </row>
    <row r="1234" spans="1:5" x14ac:dyDescent="0.15">
      <c r="A1234" s="36">
        <v>775.5</v>
      </c>
      <c r="B1234">
        <v>37.299999999999997</v>
      </c>
      <c r="C1234">
        <f t="shared" si="38"/>
        <v>29</v>
      </c>
      <c r="D1234" s="36">
        <f t="shared" si="37"/>
        <v>24.614285714285717</v>
      </c>
      <c r="E1234" s="38">
        <v>49</v>
      </c>
    </row>
    <row r="1235" spans="1:5" x14ac:dyDescent="0.15">
      <c r="A1235" s="36">
        <v>776</v>
      </c>
      <c r="B1235">
        <v>37.299999999999997</v>
      </c>
      <c r="C1235">
        <f t="shared" si="38"/>
        <v>29</v>
      </c>
      <c r="D1235" s="36">
        <f t="shared" si="37"/>
        <v>24.614285714285717</v>
      </c>
      <c r="E1235" s="38">
        <v>49.5</v>
      </c>
    </row>
    <row r="1236" spans="1:5" x14ac:dyDescent="0.15">
      <c r="A1236" s="36">
        <v>776.5</v>
      </c>
      <c r="B1236">
        <v>37.299999999999997</v>
      </c>
      <c r="C1236">
        <f t="shared" si="38"/>
        <v>29</v>
      </c>
      <c r="D1236" s="36">
        <f t="shared" si="37"/>
        <v>24.614285714285717</v>
      </c>
      <c r="E1236" s="38">
        <v>50</v>
      </c>
    </row>
    <row r="1237" spans="1:5" x14ac:dyDescent="0.15">
      <c r="A1237" s="36">
        <v>777</v>
      </c>
      <c r="B1237">
        <v>37.299999999999997</v>
      </c>
      <c r="C1237">
        <f t="shared" si="38"/>
        <v>29</v>
      </c>
      <c r="D1237" s="36">
        <f t="shared" si="37"/>
        <v>24.614285714285717</v>
      </c>
      <c r="E1237" s="38">
        <v>50.5</v>
      </c>
    </row>
    <row r="1238" spans="1:5" x14ac:dyDescent="0.15">
      <c r="A1238" s="36">
        <v>777.5</v>
      </c>
      <c r="B1238">
        <v>37.299999999999997</v>
      </c>
      <c r="C1238">
        <f t="shared" si="38"/>
        <v>29</v>
      </c>
      <c r="D1238" s="36">
        <f t="shared" si="37"/>
        <v>24.75714285714286</v>
      </c>
      <c r="E1238" s="38">
        <v>47</v>
      </c>
    </row>
    <row r="1239" spans="1:5" x14ac:dyDescent="0.15">
      <c r="A1239" s="36">
        <v>778</v>
      </c>
      <c r="B1239">
        <v>37.299999999999997</v>
      </c>
      <c r="C1239">
        <f t="shared" si="38"/>
        <v>29</v>
      </c>
      <c r="D1239" s="36">
        <f t="shared" si="37"/>
        <v>24.75714285714286</v>
      </c>
      <c r="E1239">
        <v>47.5</v>
      </c>
    </row>
    <row r="1240" spans="1:5" x14ac:dyDescent="0.15">
      <c r="A1240" s="36">
        <v>778.5</v>
      </c>
      <c r="B1240">
        <v>37.299999999999997</v>
      </c>
      <c r="C1240">
        <f t="shared" si="38"/>
        <v>29</v>
      </c>
      <c r="D1240" s="36">
        <f t="shared" si="37"/>
        <v>24.75714285714286</v>
      </c>
      <c r="E1240" s="38">
        <v>48</v>
      </c>
    </row>
    <row r="1241" spans="1:5" x14ac:dyDescent="0.15">
      <c r="A1241" s="36">
        <v>779</v>
      </c>
      <c r="B1241">
        <v>37.299999999999997</v>
      </c>
      <c r="C1241">
        <f t="shared" si="38"/>
        <v>29</v>
      </c>
      <c r="D1241" s="36">
        <f t="shared" si="37"/>
        <v>24.75714285714286</v>
      </c>
      <c r="E1241" s="38">
        <v>48.5</v>
      </c>
    </row>
    <row r="1242" spans="1:5" x14ac:dyDescent="0.15">
      <c r="A1242" s="36">
        <v>779.5</v>
      </c>
      <c r="B1242">
        <v>37.299999999999997</v>
      </c>
      <c r="C1242">
        <f t="shared" si="38"/>
        <v>29</v>
      </c>
      <c r="D1242" s="36">
        <f t="shared" si="37"/>
        <v>24.75714285714286</v>
      </c>
      <c r="E1242" s="38">
        <v>49</v>
      </c>
    </row>
    <row r="1243" spans="1:5" x14ac:dyDescent="0.15">
      <c r="A1243" s="36">
        <v>780</v>
      </c>
      <c r="B1243">
        <v>37.299999999999997</v>
      </c>
      <c r="C1243">
        <f t="shared" si="38"/>
        <v>29</v>
      </c>
      <c r="D1243" s="36">
        <f t="shared" si="37"/>
        <v>24.75714285714286</v>
      </c>
      <c r="E1243" s="38">
        <v>49.5</v>
      </c>
    </row>
    <row r="1244" spans="1:5" x14ac:dyDescent="0.15">
      <c r="A1244" s="36">
        <v>780.5</v>
      </c>
      <c r="B1244">
        <v>37.299999999999997</v>
      </c>
      <c r="C1244">
        <f t="shared" si="38"/>
        <v>29</v>
      </c>
      <c r="D1244" s="36">
        <f t="shared" si="37"/>
        <v>24.75714285714286</v>
      </c>
      <c r="E1244" s="38">
        <v>50</v>
      </c>
    </row>
    <row r="1245" spans="1:5" x14ac:dyDescent="0.15">
      <c r="A1245" s="36">
        <v>781</v>
      </c>
      <c r="B1245">
        <v>37.299999999999997</v>
      </c>
      <c r="C1245">
        <f t="shared" si="38"/>
        <v>29</v>
      </c>
      <c r="D1245" s="36">
        <f t="shared" si="37"/>
        <v>24.75714285714286</v>
      </c>
      <c r="E1245" s="38">
        <v>50.5</v>
      </c>
    </row>
    <row r="1246" spans="1:5" x14ac:dyDescent="0.15">
      <c r="A1246" s="36">
        <v>781.5</v>
      </c>
      <c r="B1246">
        <v>37.299999999999997</v>
      </c>
      <c r="C1246">
        <f t="shared" si="38"/>
        <v>29</v>
      </c>
      <c r="D1246" s="36">
        <f t="shared" si="37"/>
        <v>24.900000000000002</v>
      </c>
      <c r="E1246" s="38">
        <v>47</v>
      </c>
    </row>
    <row r="1247" spans="1:5" x14ac:dyDescent="0.15">
      <c r="A1247" s="36">
        <v>782</v>
      </c>
      <c r="B1247">
        <v>37.299999999999997</v>
      </c>
      <c r="C1247">
        <f t="shared" si="38"/>
        <v>29</v>
      </c>
      <c r="D1247" s="36">
        <f t="shared" si="37"/>
        <v>24.900000000000002</v>
      </c>
      <c r="E1247">
        <v>47.5</v>
      </c>
    </row>
    <row r="1248" spans="1:5" x14ac:dyDescent="0.15">
      <c r="A1248" s="36">
        <v>782.5</v>
      </c>
      <c r="B1248">
        <v>37.299999999999997</v>
      </c>
      <c r="C1248">
        <f t="shared" si="38"/>
        <v>29</v>
      </c>
      <c r="D1248" s="36">
        <f t="shared" si="37"/>
        <v>24.900000000000002</v>
      </c>
      <c r="E1248" s="38">
        <v>48</v>
      </c>
    </row>
    <row r="1249" spans="1:5" x14ac:dyDescent="0.15">
      <c r="A1249" s="36">
        <v>783</v>
      </c>
      <c r="B1249">
        <v>37.299999999999997</v>
      </c>
      <c r="C1249">
        <f t="shared" si="38"/>
        <v>29</v>
      </c>
      <c r="D1249" s="36">
        <f t="shared" si="37"/>
        <v>24.900000000000002</v>
      </c>
      <c r="E1249" s="38">
        <v>48.5</v>
      </c>
    </row>
    <row r="1250" spans="1:5" x14ac:dyDescent="0.15">
      <c r="A1250" s="36">
        <v>783.5</v>
      </c>
      <c r="B1250">
        <v>37.299999999999997</v>
      </c>
      <c r="C1250">
        <f t="shared" si="38"/>
        <v>29</v>
      </c>
      <c r="D1250" s="36">
        <f t="shared" si="37"/>
        <v>24.900000000000002</v>
      </c>
      <c r="E1250" s="38">
        <v>49</v>
      </c>
    </row>
    <row r="1251" spans="1:5" x14ac:dyDescent="0.15">
      <c r="A1251" s="36">
        <v>784</v>
      </c>
      <c r="B1251">
        <v>37.299999999999997</v>
      </c>
      <c r="C1251">
        <f t="shared" si="38"/>
        <v>29</v>
      </c>
      <c r="D1251" s="36">
        <f t="shared" si="37"/>
        <v>24.900000000000002</v>
      </c>
      <c r="E1251" s="38">
        <v>49.5</v>
      </c>
    </row>
    <row r="1252" spans="1:5" x14ac:dyDescent="0.15">
      <c r="A1252" s="36">
        <v>784.5</v>
      </c>
      <c r="B1252">
        <v>37.299999999999997</v>
      </c>
      <c r="C1252">
        <f t="shared" si="38"/>
        <v>29</v>
      </c>
      <c r="D1252" s="36">
        <f t="shared" si="37"/>
        <v>24.992857142857144</v>
      </c>
      <c r="E1252" s="38">
        <v>47.4</v>
      </c>
    </row>
    <row r="1253" spans="1:5" x14ac:dyDescent="0.15">
      <c r="A1253" s="36">
        <v>785</v>
      </c>
      <c r="B1253">
        <v>37.299999999999997</v>
      </c>
      <c r="C1253">
        <f t="shared" si="38"/>
        <v>29</v>
      </c>
      <c r="D1253" s="36">
        <f t="shared" si="37"/>
        <v>25</v>
      </c>
      <c r="E1253">
        <v>47.7</v>
      </c>
    </row>
    <row r="1254" spans="1:5" x14ac:dyDescent="0.15">
      <c r="A1254" s="36">
        <v>785.5</v>
      </c>
      <c r="B1254">
        <v>37.299999999999997</v>
      </c>
      <c r="C1254">
        <f t="shared" si="38"/>
        <v>29</v>
      </c>
      <c r="D1254" s="36">
        <f t="shared" si="37"/>
        <v>25</v>
      </c>
      <c r="E1254">
        <v>48.2</v>
      </c>
    </row>
    <row r="1255" spans="1:5" x14ac:dyDescent="0.15">
      <c r="A1255" s="36">
        <v>786</v>
      </c>
      <c r="B1255">
        <v>37.299999999999997</v>
      </c>
      <c r="C1255">
        <f t="shared" si="38"/>
        <v>29</v>
      </c>
      <c r="D1255" s="36">
        <f t="shared" si="37"/>
        <v>25</v>
      </c>
      <c r="E1255">
        <v>48.7</v>
      </c>
    </row>
    <row r="1256" spans="1:5" x14ac:dyDescent="0.15">
      <c r="A1256" s="36">
        <v>786.5</v>
      </c>
      <c r="B1256">
        <v>37.299999999999997</v>
      </c>
      <c r="C1256">
        <f t="shared" si="38"/>
        <v>29</v>
      </c>
      <c r="D1256" s="36">
        <f t="shared" si="37"/>
        <v>25</v>
      </c>
      <c r="E1256">
        <v>49.2</v>
      </c>
    </row>
    <row r="1257" spans="1:5" x14ac:dyDescent="0.15">
      <c r="A1257" s="36">
        <v>787</v>
      </c>
      <c r="B1257">
        <v>37.299999999999997</v>
      </c>
      <c r="C1257">
        <f t="shared" si="38"/>
        <v>29</v>
      </c>
      <c r="D1257" s="36">
        <f t="shared" si="37"/>
        <v>25</v>
      </c>
      <c r="E1257">
        <v>49.7</v>
      </c>
    </row>
    <row r="1258" spans="1:5" x14ac:dyDescent="0.15">
      <c r="A1258" s="36">
        <v>787.5</v>
      </c>
      <c r="B1258">
        <v>37.299999999999997</v>
      </c>
      <c r="C1258">
        <f t="shared" si="38"/>
        <v>29</v>
      </c>
      <c r="D1258" s="36">
        <f t="shared" si="37"/>
        <v>25</v>
      </c>
      <c r="E1258">
        <v>50.2</v>
      </c>
    </row>
    <row r="1259" spans="1:5" x14ac:dyDescent="0.15">
      <c r="A1259" s="36">
        <v>788</v>
      </c>
      <c r="B1259">
        <v>37.299999999999997</v>
      </c>
      <c r="C1259">
        <f t="shared" si="38"/>
        <v>29</v>
      </c>
      <c r="D1259" s="36">
        <f t="shared" si="37"/>
        <v>25</v>
      </c>
      <c r="E1259">
        <v>50.7</v>
      </c>
    </row>
    <row r="1260" spans="1:5" x14ac:dyDescent="0.15">
      <c r="A1260" s="36">
        <v>788.5</v>
      </c>
      <c r="B1260">
        <v>37.299999999999997</v>
      </c>
      <c r="C1260">
        <f t="shared" si="38"/>
        <v>29</v>
      </c>
      <c r="D1260" s="36">
        <f t="shared" si="37"/>
        <v>25.050000000000004</v>
      </c>
      <c r="E1260">
        <v>49.8</v>
      </c>
    </row>
    <row r="1261" spans="1:5" x14ac:dyDescent="0.15">
      <c r="A1261" s="36">
        <v>789</v>
      </c>
      <c r="B1261">
        <v>37.299999999999997</v>
      </c>
      <c r="C1261">
        <f t="shared" si="38"/>
        <v>29</v>
      </c>
      <c r="D1261" s="36">
        <f t="shared" si="37"/>
        <v>25.050000000000004</v>
      </c>
      <c r="E1261">
        <v>50.3</v>
      </c>
    </row>
    <row r="1262" spans="1:5" x14ac:dyDescent="0.15">
      <c r="A1262" s="36">
        <v>789.5</v>
      </c>
      <c r="B1262">
        <v>37.299999999999997</v>
      </c>
      <c r="C1262">
        <f t="shared" si="38"/>
        <v>29</v>
      </c>
      <c r="D1262" s="36">
        <f t="shared" si="37"/>
        <v>25.050000000000004</v>
      </c>
      <c r="E1262">
        <v>50.8</v>
      </c>
    </row>
    <row r="1263" spans="1:5" x14ac:dyDescent="0.15">
      <c r="A1263" s="36">
        <v>790</v>
      </c>
      <c r="B1263">
        <v>37.299999999999997</v>
      </c>
      <c r="C1263">
        <f t="shared" si="38"/>
        <v>29</v>
      </c>
      <c r="D1263" s="36">
        <f t="shared" si="37"/>
        <v>25.103571428571431</v>
      </c>
      <c r="E1263">
        <v>49.8</v>
      </c>
    </row>
    <row r="1264" spans="1:5" x14ac:dyDescent="0.15">
      <c r="A1264" s="36">
        <v>790.5</v>
      </c>
      <c r="B1264">
        <v>37.299999999999997</v>
      </c>
      <c r="C1264">
        <f t="shared" si="38"/>
        <v>29</v>
      </c>
      <c r="D1264" s="36">
        <f t="shared" si="37"/>
        <v>25.103571428571431</v>
      </c>
      <c r="E1264">
        <v>50.3</v>
      </c>
    </row>
    <row r="1265" spans="1:5" x14ac:dyDescent="0.15">
      <c r="A1265" s="36">
        <v>791</v>
      </c>
      <c r="B1265">
        <v>37.299999999999997</v>
      </c>
      <c r="C1265">
        <f t="shared" si="38"/>
        <v>29</v>
      </c>
      <c r="D1265" s="36">
        <f t="shared" si="37"/>
        <v>25.103571428571431</v>
      </c>
      <c r="E1265">
        <v>50.8</v>
      </c>
    </row>
    <row r="1266" spans="1:5" x14ac:dyDescent="0.15">
      <c r="A1266" s="36">
        <v>791.5</v>
      </c>
      <c r="B1266">
        <v>37.299999999999997</v>
      </c>
      <c r="C1266">
        <f t="shared" si="38"/>
        <v>29</v>
      </c>
      <c r="D1266" s="36">
        <f t="shared" si="37"/>
        <v>25.217857142857145</v>
      </c>
      <c r="E1266">
        <v>48.1</v>
      </c>
    </row>
    <row r="1267" spans="1:5" x14ac:dyDescent="0.15">
      <c r="A1267" s="36">
        <v>792</v>
      </c>
      <c r="B1267">
        <v>37.299999999999997</v>
      </c>
      <c r="C1267">
        <f t="shared" si="38"/>
        <v>29</v>
      </c>
      <c r="D1267" s="36">
        <f t="shared" si="37"/>
        <v>25.217857142857145</v>
      </c>
      <c r="E1267">
        <v>48.6</v>
      </c>
    </row>
    <row r="1268" spans="1:5" x14ac:dyDescent="0.15">
      <c r="A1268" s="36">
        <v>792.5</v>
      </c>
      <c r="B1268">
        <v>37.299999999999997</v>
      </c>
      <c r="C1268">
        <f t="shared" si="38"/>
        <v>29</v>
      </c>
      <c r="D1268" s="36">
        <f t="shared" si="37"/>
        <v>25.217857142857145</v>
      </c>
      <c r="E1268">
        <v>49.1</v>
      </c>
    </row>
    <row r="1269" spans="1:5" x14ac:dyDescent="0.15">
      <c r="A1269" s="36">
        <v>793</v>
      </c>
      <c r="B1269">
        <v>37.299999999999997</v>
      </c>
      <c r="C1269">
        <f t="shared" si="38"/>
        <v>29</v>
      </c>
      <c r="D1269" s="36">
        <f t="shared" si="37"/>
        <v>25.217857142857145</v>
      </c>
      <c r="E1269">
        <v>49.6</v>
      </c>
    </row>
    <row r="1270" spans="1:5" x14ac:dyDescent="0.15">
      <c r="A1270" s="36">
        <v>793.5</v>
      </c>
      <c r="B1270">
        <v>37.299999999999997</v>
      </c>
      <c r="C1270">
        <f t="shared" si="38"/>
        <v>29</v>
      </c>
      <c r="D1270" s="36">
        <f t="shared" si="37"/>
        <v>25.217857142857145</v>
      </c>
      <c r="E1270">
        <v>50.1</v>
      </c>
    </row>
    <row r="1271" spans="1:5" x14ac:dyDescent="0.15">
      <c r="A1271" s="36">
        <v>794</v>
      </c>
      <c r="B1271">
        <v>37.299999999999997</v>
      </c>
      <c r="C1271">
        <f t="shared" si="38"/>
        <v>29</v>
      </c>
      <c r="D1271" s="36">
        <f t="shared" si="37"/>
        <v>25.217857142857145</v>
      </c>
      <c r="E1271">
        <v>50.6</v>
      </c>
    </row>
    <row r="1272" spans="1:5" x14ac:dyDescent="0.15">
      <c r="A1272" s="36">
        <v>794.5</v>
      </c>
      <c r="B1272">
        <v>37.299999999999997</v>
      </c>
      <c r="C1272" s="37">
        <f>C1271+1</f>
        <v>30</v>
      </c>
      <c r="D1272" s="36">
        <f t="shared" si="37"/>
        <v>24.489655172413794</v>
      </c>
      <c r="E1272" s="38">
        <v>47</v>
      </c>
    </row>
    <row r="1273" spans="1:5" x14ac:dyDescent="0.15">
      <c r="A1273" s="36">
        <v>795</v>
      </c>
      <c r="B1273">
        <v>37.299999999999997</v>
      </c>
      <c r="C1273">
        <f>C1272</f>
        <v>30</v>
      </c>
      <c r="D1273" s="36">
        <f t="shared" si="37"/>
        <v>24.486206896551725</v>
      </c>
      <c r="E1273">
        <v>47.6</v>
      </c>
    </row>
    <row r="1274" spans="1:5" x14ac:dyDescent="0.15">
      <c r="A1274" s="36">
        <v>795.5</v>
      </c>
      <c r="B1274">
        <v>37.299999999999997</v>
      </c>
      <c r="C1274">
        <f t="shared" ref="C1274:C1321" si="39">C1273</f>
        <v>30</v>
      </c>
      <c r="D1274" s="36">
        <f t="shared" si="37"/>
        <v>24.486206896551725</v>
      </c>
      <c r="E1274">
        <v>48.1</v>
      </c>
    </row>
    <row r="1275" spans="1:5" x14ac:dyDescent="0.15">
      <c r="A1275" s="36">
        <v>796</v>
      </c>
      <c r="B1275">
        <v>37.299999999999997</v>
      </c>
      <c r="C1275">
        <f t="shared" si="39"/>
        <v>30</v>
      </c>
      <c r="D1275" s="36">
        <f t="shared" si="37"/>
        <v>24.486206896551725</v>
      </c>
      <c r="E1275">
        <v>48.6</v>
      </c>
    </row>
    <row r="1276" spans="1:5" x14ac:dyDescent="0.15">
      <c r="A1276" s="36">
        <v>796.5</v>
      </c>
      <c r="B1276">
        <v>37.299999999999997</v>
      </c>
      <c r="C1276">
        <f t="shared" si="39"/>
        <v>30</v>
      </c>
      <c r="D1276" s="36">
        <f t="shared" si="37"/>
        <v>24.486206896551725</v>
      </c>
      <c r="E1276">
        <v>49.1</v>
      </c>
    </row>
    <row r="1277" spans="1:5" x14ac:dyDescent="0.15">
      <c r="A1277" s="36">
        <v>797</v>
      </c>
      <c r="B1277">
        <v>37.299999999999997</v>
      </c>
      <c r="C1277">
        <f t="shared" si="39"/>
        <v>30</v>
      </c>
      <c r="D1277" s="36">
        <f t="shared" si="37"/>
        <v>24.486206896551725</v>
      </c>
      <c r="E1277">
        <v>49.6</v>
      </c>
    </row>
    <row r="1278" spans="1:5" x14ac:dyDescent="0.15">
      <c r="A1278" s="36">
        <v>797.5</v>
      </c>
      <c r="B1278">
        <v>37.299999999999997</v>
      </c>
      <c r="C1278">
        <f t="shared" si="39"/>
        <v>30</v>
      </c>
      <c r="D1278" s="36">
        <f t="shared" si="37"/>
        <v>24.486206896551725</v>
      </c>
      <c r="E1278">
        <v>50.1</v>
      </c>
    </row>
    <row r="1279" spans="1:5" x14ac:dyDescent="0.15">
      <c r="A1279" s="36">
        <v>798</v>
      </c>
      <c r="B1279">
        <v>37.299999999999997</v>
      </c>
      <c r="C1279">
        <f t="shared" si="39"/>
        <v>30</v>
      </c>
      <c r="D1279" s="36">
        <f t="shared" si="37"/>
        <v>24.486206896551725</v>
      </c>
      <c r="E1279">
        <v>50.6</v>
      </c>
    </row>
    <row r="1280" spans="1:5" x14ac:dyDescent="0.15">
      <c r="A1280" s="36">
        <v>798.5</v>
      </c>
      <c r="B1280">
        <v>37.299999999999997</v>
      </c>
      <c r="C1280">
        <f t="shared" si="39"/>
        <v>30</v>
      </c>
      <c r="D1280" s="36">
        <f t="shared" si="37"/>
        <v>24.627586206896552</v>
      </c>
      <c r="E1280" s="38">
        <v>47</v>
      </c>
    </row>
    <row r="1281" spans="1:5" x14ac:dyDescent="0.15">
      <c r="A1281" s="36">
        <v>799</v>
      </c>
      <c r="B1281">
        <v>37.299999999999997</v>
      </c>
      <c r="C1281">
        <f t="shared" si="39"/>
        <v>30</v>
      </c>
      <c r="D1281" s="36">
        <f t="shared" si="37"/>
        <v>24.627586206896552</v>
      </c>
      <c r="E1281">
        <v>47.5</v>
      </c>
    </row>
    <row r="1282" spans="1:5" x14ac:dyDescent="0.15">
      <c r="A1282" s="36">
        <v>799.5</v>
      </c>
      <c r="B1282">
        <v>37.299999999999997</v>
      </c>
      <c r="C1282">
        <f t="shared" si="39"/>
        <v>30</v>
      </c>
      <c r="D1282" s="36">
        <f t="shared" si="37"/>
        <v>24.627586206896552</v>
      </c>
      <c r="E1282" s="38">
        <v>48</v>
      </c>
    </row>
    <row r="1283" spans="1:5" x14ac:dyDescent="0.15">
      <c r="A1283" s="36">
        <v>800</v>
      </c>
      <c r="B1283">
        <v>37.299999999999997</v>
      </c>
      <c r="C1283">
        <f t="shared" si="39"/>
        <v>30</v>
      </c>
      <c r="D1283" s="36">
        <f t="shared" si="37"/>
        <v>24.627586206896552</v>
      </c>
      <c r="E1283" s="38">
        <v>48.5</v>
      </c>
    </row>
    <row r="1284" spans="1:5" x14ac:dyDescent="0.15">
      <c r="A1284" s="36">
        <v>800.5</v>
      </c>
      <c r="B1284">
        <v>37.299999999999997</v>
      </c>
      <c r="C1284">
        <f t="shared" si="39"/>
        <v>30</v>
      </c>
      <c r="D1284" s="36">
        <f t="shared" si="37"/>
        <v>24.627586206896552</v>
      </c>
      <c r="E1284" s="38">
        <v>49</v>
      </c>
    </row>
    <row r="1285" spans="1:5" x14ac:dyDescent="0.15">
      <c r="A1285" s="36">
        <v>801</v>
      </c>
      <c r="B1285">
        <v>37.299999999999997</v>
      </c>
      <c r="C1285">
        <f t="shared" si="39"/>
        <v>30</v>
      </c>
      <c r="D1285" s="36">
        <f t="shared" ref="D1285:D1348" si="40">(A1285-B1285-E1285)/(C1285-1)</f>
        <v>24.627586206896552</v>
      </c>
      <c r="E1285" s="38">
        <v>49.5</v>
      </c>
    </row>
    <row r="1286" spans="1:5" x14ac:dyDescent="0.15">
      <c r="A1286" s="36">
        <v>801.5</v>
      </c>
      <c r="B1286">
        <v>37.299999999999997</v>
      </c>
      <c r="C1286">
        <f t="shared" si="39"/>
        <v>30</v>
      </c>
      <c r="D1286" s="36">
        <f t="shared" si="40"/>
        <v>24.627586206896552</v>
      </c>
      <c r="E1286" s="38">
        <v>50</v>
      </c>
    </row>
    <row r="1287" spans="1:5" x14ac:dyDescent="0.15">
      <c r="A1287" s="36">
        <v>802</v>
      </c>
      <c r="B1287">
        <v>37.299999999999997</v>
      </c>
      <c r="C1287">
        <f t="shared" si="39"/>
        <v>30</v>
      </c>
      <c r="D1287" s="36">
        <f t="shared" si="40"/>
        <v>24.627586206896552</v>
      </c>
      <c r="E1287" s="38">
        <v>50.5</v>
      </c>
    </row>
    <row r="1288" spans="1:5" x14ac:dyDescent="0.15">
      <c r="A1288" s="36">
        <v>802.5</v>
      </c>
      <c r="B1288">
        <v>37.299999999999997</v>
      </c>
      <c r="C1288">
        <f t="shared" si="39"/>
        <v>30</v>
      </c>
      <c r="D1288" s="36">
        <f t="shared" si="40"/>
        <v>24.76551724137931</v>
      </c>
      <c r="E1288" s="38">
        <v>47</v>
      </c>
    </row>
    <row r="1289" spans="1:5" x14ac:dyDescent="0.15">
      <c r="A1289" s="36">
        <v>803</v>
      </c>
      <c r="B1289">
        <v>37.299999999999997</v>
      </c>
      <c r="C1289">
        <f t="shared" si="39"/>
        <v>30</v>
      </c>
      <c r="D1289" s="36">
        <f t="shared" si="40"/>
        <v>24.76551724137931</v>
      </c>
      <c r="E1289">
        <v>47.5</v>
      </c>
    </row>
    <row r="1290" spans="1:5" x14ac:dyDescent="0.15">
      <c r="A1290" s="36">
        <v>803.5</v>
      </c>
      <c r="B1290">
        <v>37.299999999999997</v>
      </c>
      <c r="C1290">
        <f t="shared" si="39"/>
        <v>30</v>
      </c>
      <c r="D1290" s="36">
        <f t="shared" si="40"/>
        <v>24.76551724137931</v>
      </c>
      <c r="E1290" s="38">
        <v>48</v>
      </c>
    </row>
    <row r="1291" spans="1:5" x14ac:dyDescent="0.15">
      <c r="A1291" s="36">
        <v>804</v>
      </c>
      <c r="B1291">
        <v>37.299999999999997</v>
      </c>
      <c r="C1291">
        <f t="shared" si="39"/>
        <v>30</v>
      </c>
      <c r="D1291" s="36">
        <f t="shared" si="40"/>
        <v>24.76551724137931</v>
      </c>
      <c r="E1291" s="38">
        <v>48.5</v>
      </c>
    </row>
    <row r="1292" spans="1:5" x14ac:dyDescent="0.15">
      <c r="A1292" s="36">
        <v>804.5</v>
      </c>
      <c r="B1292">
        <v>37.299999999999997</v>
      </c>
      <c r="C1292">
        <f t="shared" si="39"/>
        <v>30</v>
      </c>
      <c r="D1292" s="36">
        <f t="shared" si="40"/>
        <v>24.76551724137931</v>
      </c>
      <c r="E1292" s="38">
        <v>49</v>
      </c>
    </row>
    <row r="1293" spans="1:5" x14ac:dyDescent="0.15">
      <c r="A1293" s="36">
        <v>805</v>
      </c>
      <c r="B1293">
        <v>37.299999999999997</v>
      </c>
      <c r="C1293">
        <f t="shared" si="39"/>
        <v>30</v>
      </c>
      <c r="D1293" s="36">
        <f t="shared" si="40"/>
        <v>24.76551724137931</v>
      </c>
      <c r="E1293" s="38">
        <v>49.5</v>
      </c>
    </row>
    <row r="1294" spans="1:5" x14ac:dyDescent="0.15">
      <c r="A1294" s="36">
        <v>805.5</v>
      </c>
      <c r="B1294">
        <v>37.299999999999997</v>
      </c>
      <c r="C1294">
        <f t="shared" si="39"/>
        <v>30</v>
      </c>
      <c r="D1294" s="36">
        <f t="shared" si="40"/>
        <v>24.76551724137931</v>
      </c>
      <c r="E1294" s="38">
        <v>50</v>
      </c>
    </row>
    <row r="1295" spans="1:5" x14ac:dyDescent="0.15">
      <c r="A1295" s="36">
        <v>806</v>
      </c>
      <c r="B1295">
        <v>37.299999999999997</v>
      </c>
      <c r="C1295">
        <f t="shared" si="39"/>
        <v>30</v>
      </c>
      <c r="D1295" s="36">
        <f t="shared" si="40"/>
        <v>24.76551724137931</v>
      </c>
      <c r="E1295" s="38">
        <v>50.5</v>
      </c>
    </row>
    <row r="1296" spans="1:5" x14ac:dyDescent="0.15">
      <c r="A1296" s="36">
        <v>806.5</v>
      </c>
      <c r="B1296">
        <v>37.299999999999997</v>
      </c>
      <c r="C1296">
        <f t="shared" si="39"/>
        <v>30</v>
      </c>
      <c r="D1296" s="36">
        <f t="shared" si="40"/>
        <v>24.903448275862072</v>
      </c>
      <c r="E1296" s="38">
        <v>47</v>
      </c>
    </row>
    <row r="1297" spans="1:5" x14ac:dyDescent="0.15">
      <c r="A1297" s="36">
        <v>807</v>
      </c>
      <c r="B1297">
        <v>37.299999999999997</v>
      </c>
      <c r="C1297">
        <f t="shared" si="39"/>
        <v>30</v>
      </c>
      <c r="D1297" s="36">
        <f t="shared" si="40"/>
        <v>24.903448275862072</v>
      </c>
      <c r="E1297">
        <v>47.5</v>
      </c>
    </row>
    <row r="1298" spans="1:5" x14ac:dyDescent="0.15">
      <c r="A1298" s="36">
        <v>807.5</v>
      </c>
      <c r="B1298">
        <v>37.299999999999997</v>
      </c>
      <c r="C1298">
        <f t="shared" si="39"/>
        <v>30</v>
      </c>
      <c r="D1298" s="36">
        <f t="shared" si="40"/>
        <v>24.903448275862072</v>
      </c>
      <c r="E1298" s="38">
        <v>48</v>
      </c>
    </row>
    <row r="1299" spans="1:5" x14ac:dyDescent="0.15">
      <c r="A1299" s="36">
        <v>808</v>
      </c>
      <c r="B1299">
        <v>37.299999999999997</v>
      </c>
      <c r="C1299">
        <f t="shared" si="39"/>
        <v>30</v>
      </c>
      <c r="D1299" s="36">
        <f t="shared" si="40"/>
        <v>24.903448275862072</v>
      </c>
      <c r="E1299" s="38">
        <v>48.5</v>
      </c>
    </row>
    <row r="1300" spans="1:5" x14ac:dyDescent="0.15">
      <c r="A1300" s="36">
        <v>808.5</v>
      </c>
      <c r="B1300">
        <v>37.299999999999997</v>
      </c>
      <c r="C1300">
        <f t="shared" si="39"/>
        <v>30</v>
      </c>
      <c r="D1300" s="36">
        <f t="shared" si="40"/>
        <v>24.903448275862072</v>
      </c>
      <c r="E1300" s="38">
        <v>49</v>
      </c>
    </row>
    <row r="1301" spans="1:5" x14ac:dyDescent="0.15">
      <c r="A1301" s="36">
        <v>809</v>
      </c>
      <c r="B1301">
        <v>37.299999999999997</v>
      </c>
      <c r="C1301">
        <f t="shared" si="39"/>
        <v>30</v>
      </c>
      <c r="D1301" s="36">
        <f t="shared" si="40"/>
        <v>24.903448275862072</v>
      </c>
      <c r="E1301" s="38">
        <v>49.5</v>
      </c>
    </row>
    <row r="1302" spans="1:5" x14ac:dyDescent="0.15">
      <c r="A1302" s="36">
        <v>809.5</v>
      </c>
      <c r="B1302">
        <v>37.299999999999997</v>
      </c>
      <c r="C1302">
        <f t="shared" si="39"/>
        <v>30</v>
      </c>
      <c r="D1302" s="36">
        <f t="shared" si="40"/>
        <v>24.993103448275864</v>
      </c>
      <c r="E1302" s="38">
        <v>47.4</v>
      </c>
    </row>
    <row r="1303" spans="1:5" x14ac:dyDescent="0.15">
      <c r="A1303" s="36">
        <v>810</v>
      </c>
      <c r="B1303">
        <v>37.299999999999997</v>
      </c>
      <c r="C1303">
        <f t="shared" si="39"/>
        <v>30</v>
      </c>
      <c r="D1303" s="36">
        <f t="shared" si="40"/>
        <v>25</v>
      </c>
      <c r="E1303">
        <v>47.7</v>
      </c>
    </row>
    <row r="1304" spans="1:5" x14ac:dyDescent="0.15">
      <c r="A1304" s="36">
        <v>810.5</v>
      </c>
      <c r="B1304">
        <v>37.299999999999997</v>
      </c>
      <c r="C1304">
        <f t="shared" si="39"/>
        <v>30</v>
      </c>
      <c r="D1304" s="36">
        <f t="shared" si="40"/>
        <v>25</v>
      </c>
      <c r="E1304">
        <v>48.2</v>
      </c>
    </row>
    <row r="1305" spans="1:5" x14ac:dyDescent="0.15">
      <c r="A1305" s="36">
        <v>811</v>
      </c>
      <c r="B1305">
        <v>37.299999999999997</v>
      </c>
      <c r="C1305">
        <f t="shared" si="39"/>
        <v>30</v>
      </c>
      <c r="D1305" s="36">
        <f t="shared" si="40"/>
        <v>25</v>
      </c>
      <c r="E1305">
        <v>48.7</v>
      </c>
    </row>
    <row r="1306" spans="1:5" x14ac:dyDescent="0.15">
      <c r="A1306" s="36">
        <v>811.5</v>
      </c>
      <c r="B1306">
        <v>37.299999999999997</v>
      </c>
      <c r="C1306">
        <f t="shared" si="39"/>
        <v>30</v>
      </c>
      <c r="D1306" s="36">
        <f t="shared" si="40"/>
        <v>25</v>
      </c>
      <c r="E1306">
        <v>49.2</v>
      </c>
    </row>
    <row r="1307" spans="1:5" x14ac:dyDescent="0.15">
      <c r="A1307" s="36">
        <v>812</v>
      </c>
      <c r="B1307">
        <v>37.299999999999997</v>
      </c>
      <c r="C1307">
        <f t="shared" si="39"/>
        <v>30</v>
      </c>
      <c r="D1307" s="36">
        <f t="shared" si="40"/>
        <v>25</v>
      </c>
      <c r="E1307">
        <v>49.7</v>
      </c>
    </row>
    <row r="1308" spans="1:5" x14ac:dyDescent="0.15">
      <c r="A1308" s="36">
        <v>812.5</v>
      </c>
      <c r="B1308">
        <v>37.299999999999997</v>
      </c>
      <c r="C1308">
        <f t="shared" si="39"/>
        <v>30</v>
      </c>
      <c r="D1308" s="36">
        <f t="shared" si="40"/>
        <v>25</v>
      </c>
      <c r="E1308">
        <v>50.2</v>
      </c>
    </row>
    <row r="1309" spans="1:5" x14ac:dyDescent="0.15">
      <c r="A1309" s="36">
        <v>813</v>
      </c>
      <c r="B1309">
        <v>37.299999999999997</v>
      </c>
      <c r="C1309">
        <f t="shared" si="39"/>
        <v>30</v>
      </c>
      <c r="D1309" s="36">
        <f t="shared" si="40"/>
        <v>25</v>
      </c>
      <c r="E1309">
        <v>50.7</v>
      </c>
    </row>
    <row r="1310" spans="1:5" x14ac:dyDescent="0.15">
      <c r="A1310" s="36">
        <v>813.5</v>
      </c>
      <c r="B1310">
        <v>37.299999999999997</v>
      </c>
      <c r="C1310">
        <f t="shared" si="39"/>
        <v>30</v>
      </c>
      <c r="D1310" s="36">
        <f t="shared" si="40"/>
        <v>25.048275862068969</v>
      </c>
      <c r="E1310">
        <v>49.8</v>
      </c>
    </row>
    <row r="1311" spans="1:5" x14ac:dyDescent="0.15">
      <c r="A1311" s="36">
        <v>814</v>
      </c>
      <c r="B1311">
        <v>37.299999999999997</v>
      </c>
      <c r="C1311">
        <f t="shared" si="39"/>
        <v>30</v>
      </c>
      <c r="D1311" s="36">
        <f t="shared" si="40"/>
        <v>25.048275862068969</v>
      </c>
      <c r="E1311">
        <v>50.3</v>
      </c>
    </row>
    <row r="1312" spans="1:5" x14ac:dyDescent="0.15">
      <c r="A1312" s="36">
        <v>814.5</v>
      </c>
      <c r="B1312">
        <v>37.299999999999997</v>
      </c>
      <c r="C1312">
        <f t="shared" si="39"/>
        <v>30</v>
      </c>
      <c r="D1312" s="36">
        <f t="shared" si="40"/>
        <v>25.048275862068969</v>
      </c>
      <c r="E1312">
        <v>50.8</v>
      </c>
    </row>
    <row r="1313" spans="1:5" x14ac:dyDescent="0.15">
      <c r="A1313" s="36">
        <v>815</v>
      </c>
      <c r="B1313">
        <v>37.299999999999997</v>
      </c>
      <c r="C1313">
        <f t="shared" si="39"/>
        <v>30</v>
      </c>
      <c r="D1313" s="36">
        <f t="shared" si="40"/>
        <v>25.1</v>
      </c>
      <c r="E1313">
        <v>49.8</v>
      </c>
    </row>
    <row r="1314" spans="1:5" x14ac:dyDescent="0.15">
      <c r="A1314" s="36">
        <v>815.5</v>
      </c>
      <c r="B1314">
        <v>37.299999999999997</v>
      </c>
      <c r="C1314">
        <f t="shared" si="39"/>
        <v>30</v>
      </c>
      <c r="D1314" s="36">
        <f t="shared" si="40"/>
        <v>25.1</v>
      </c>
      <c r="E1314">
        <v>50.3</v>
      </c>
    </row>
    <row r="1315" spans="1:5" x14ac:dyDescent="0.15">
      <c r="A1315" s="36">
        <v>816</v>
      </c>
      <c r="B1315">
        <v>37.299999999999997</v>
      </c>
      <c r="C1315">
        <f t="shared" si="39"/>
        <v>30</v>
      </c>
      <c r="D1315" s="36">
        <f t="shared" si="40"/>
        <v>25.1</v>
      </c>
      <c r="E1315">
        <v>50.8</v>
      </c>
    </row>
    <row r="1316" spans="1:5" x14ac:dyDescent="0.15">
      <c r="A1316" s="36">
        <v>816.5</v>
      </c>
      <c r="B1316">
        <v>37.299999999999997</v>
      </c>
      <c r="C1316">
        <f t="shared" si="39"/>
        <v>30</v>
      </c>
      <c r="D1316" s="36">
        <f t="shared" si="40"/>
        <v>25.210344827586209</v>
      </c>
      <c r="E1316">
        <v>48.1</v>
      </c>
    </row>
    <row r="1317" spans="1:5" x14ac:dyDescent="0.15">
      <c r="A1317" s="36">
        <v>817</v>
      </c>
      <c r="B1317">
        <v>37.299999999999997</v>
      </c>
      <c r="C1317">
        <f t="shared" si="39"/>
        <v>30</v>
      </c>
      <c r="D1317" s="36">
        <f t="shared" si="40"/>
        <v>25.210344827586209</v>
      </c>
      <c r="E1317">
        <v>48.6</v>
      </c>
    </row>
    <row r="1318" spans="1:5" x14ac:dyDescent="0.15">
      <c r="A1318" s="36">
        <v>817.5</v>
      </c>
      <c r="B1318">
        <v>37.299999999999997</v>
      </c>
      <c r="C1318">
        <f t="shared" si="39"/>
        <v>30</v>
      </c>
      <c r="D1318" s="36">
        <f t="shared" si="40"/>
        <v>25.210344827586209</v>
      </c>
      <c r="E1318">
        <v>49.1</v>
      </c>
    </row>
    <row r="1319" spans="1:5" x14ac:dyDescent="0.15">
      <c r="A1319" s="36">
        <v>818</v>
      </c>
      <c r="B1319">
        <v>37.299999999999997</v>
      </c>
      <c r="C1319">
        <f t="shared" si="39"/>
        <v>30</v>
      </c>
      <c r="D1319" s="36">
        <f t="shared" si="40"/>
        <v>25.210344827586209</v>
      </c>
      <c r="E1319">
        <v>49.6</v>
      </c>
    </row>
    <row r="1320" spans="1:5" x14ac:dyDescent="0.15">
      <c r="A1320" s="36">
        <v>818.5</v>
      </c>
      <c r="B1320">
        <v>37.299999999999997</v>
      </c>
      <c r="C1320">
        <f t="shared" si="39"/>
        <v>30</v>
      </c>
      <c r="D1320" s="36">
        <f t="shared" si="40"/>
        <v>25.210344827586209</v>
      </c>
      <c r="E1320">
        <v>50.1</v>
      </c>
    </row>
    <row r="1321" spans="1:5" x14ac:dyDescent="0.15">
      <c r="A1321" s="36">
        <v>819</v>
      </c>
      <c r="B1321">
        <v>37.299999999999997</v>
      </c>
      <c r="C1321">
        <f t="shared" si="39"/>
        <v>30</v>
      </c>
      <c r="D1321" s="36">
        <f t="shared" si="40"/>
        <v>25.210344827586209</v>
      </c>
      <c r="E1321">
        <v>50.6</v>
      </c>
    </row>
    <row r="1322" spans="1:5" x14ac:dyDescent="0.15">
      <c r="A1322" s="36">
        <v>819.5</v>
      </c>
      <c r="B1322">
        <v>37.299999999999997</v>
      </c>
      <c r="C1322" s="37">
        <f>C1321+1</f>
        <v>31</v>
      </c>
      <c r="D1322" s="36">
        <f t="shared" si="40"/>
        <v>24.506666666666668</v>
      </c>
      <c r="E1322" s="38">
        <v>47</v>
      </c>
    </row>
    <row r="1323" spans="1:5" x14ac:dyDescent="0.15">
      <c r="A1323" s="36">
        <v>820</v>
      </c>
      <c r="B1323">
        <v>37.299999999999997</v>
      </c>
      <c r="C1323">
        <f>C1322</f>
        <v>31</v>
      </c>
      <c r="D1323" s="36">
        <f t="shared" si="40"/>
        <v>24.503333333333334</v>
      </c>
      <c r="E1323">
        <v>47.6</v>
      </c>
    </row>
    <row r="1324" spans="1:5" x14ac:dyDescent="0.15">
      <c r="A1324" s="36">
        <v>820.5</v>
      </c>
      <c r="B1324">
        <v>37.299999999999997</v>
      </c>
      <c r="C1324">
        <f t="shared" ref="C1324:C1371" si="41">C1323</f>
        <v>31</v>
      </c>
      <c r="D1324" s="36">
        <f t="shared" si="40"/>
        <v>24.503333333333334</v>
      </c>
      <c r="E1324">
        <v>48.1</v>
      </c>
    </row>
    <row r="1325" spans="1:5" x14ac:dyDescent="0.15">
      <c r="A1325" s="36">
        <v>821</v>
      </c>
      <c r="B1325">
        <v>37.299999999999997</v>
      </c>
      <c r="C1325">
        <f t="shared" si="41"/>
        <v>31</v>
      </c>
      <c r="D1325" s="36">
        <f t="shared" si="40"/>
        <v>24.503333333333334</v>
      </c>
      <c r="E1325">
        <v>48.6</v>
      </c>
    </row>
    <row r="1326" spans="1:5" x14ac:dyDescent="0.15">
      <c r="A1326" s="36">
        <v>821.5</v>
      </c>
      <c r="B1326">
        <v>37.299999999999997</v>
      </c>
      <c r="C1326">
        <f t="shared" si="41"/>
        <v>31</v>
      </c>
      <c r="D1326" s="36">
        <f t="shared" si="40"/>
        <v>24.503333333333334</v>
      </c>
      <c r="E1326">
        <v>49.1</v>
      </c>
    </row>
    <row r="1327" spans="1:5" x14ac:dyDescent="0.15">
      <c r="A1327" s="36">
        <v>822</v>
      </c>
      <c r="B1327">
        <v>37.299999999999997</v>
      </c>
      <c r="C1327">
        <f t="shared" si="41"/>
        <v>31</v>
      </c>
      <c r="D1327" s="36">
        <f t="shared" si="40"/>
        <v>24.503333333333334</v>
      </c>
      <c r="E1327">
        <v>49.6</v>
      </c>
    </row>
    <row r="1328" spans="1:5" x14ac:dyDescent="0.15">
      <c r="A1328" s="36">
        <v>822.5</v>
      </c>
      <c r="B1328">
        <v>37.299999999999997</v>
      </c>
      <c r="C1328">
        <f t="shared" si="41"/>
        <v>31</v>
      </c>
      <c r="D1328" s="36">
        <f t="shared" si="40"/>
        <v>24.503333333333334</v>
      </c>
      <c r="E1328">
        <v>50.1</v>
      </c>
    </row>
    <row r="1329" spans="1:5" x14ac:dyDescent="0.15">
      <c r="A1329" s="36">
        <v>823</v>
      </c>
      <c r="B1329">
        <v>37.299999999999997</v>
      </c>
      <c r="C1329">
        <f t="shared" si="41"/>
        <v>31</v>
      </c>
      <c r="D1329" s="36">
        <f t="shared" si="40"/>
        <v>24.503333333333334</v>
      </c>
      <c r="E1329">
        <v>50.6</v>
      </c>
    </row>
    <row r="1330" spans="1:5" x14ac:dyDescent="0.15">
      <c r="A1330" s="36">
        <v>823.5</v>
      </c>
      <c r="B1330">
        <v>37.299999999999997</v>
      </c>
      <c r="C1330">
        <f t="shared" si="41"/>
        <v>31</v>
      </c>
      <c r="D1330" s="36">
        <f t="shared" si="40"/>
        <v>24.64</v>
      </c>
      <c r="E1330" s="38">
        <v>47</v>
      </c>
    </row>
    <row r="1331" spans="1:5" x14ac:dyDescent="0.15">
      <c r="A1331" s="36">
        <v>824</v>
      </c>
      <c r="B1331">
        <v>37.299999999999997</v>
      </c>
      <c r="C1331">
        <f t="shared" si="41"/>
        <v>31</v>
      </c>
      <c r="D1331" s="36">
        <f t="shared" si="40"/>
        <v>24.64</v>
      </c>
      <c r="E1331">
        <v>47.5</v>
      </c>
    </row>
    <row r="1332" spans="1:5" x14ac:dyDescent="0.15">
      <c r="A1332" s="36">
        <v>824.5</v>
      </c>
      <c r="B1332">
        <v>37.299999999999997</v>
      </c>
      <c r="C1332">
        <f t="shared" si="41"/>
        <v>31</v>
      </c>
      <c r="D1332" s="36">
        <f t="shared" si="40"/>
        <v>24.64</v>
      </c>
      <c r="E1332" s="38">
        <v>48</v>
      </c>
    </row>
    <row r="1333" spans="1:5" x14ac:dyDescent="0.15">
      <c r="A1333" s="36">
        <v>825</v>
      </c>
      <c r="B1333">
        <v>37.299999999999997</v>
      </c>
      <c r="C1333">
        <f t="shared" si="41"/>
        <v>31</v>
      </c>
      <c r="D1333" s="36">
        <f t="shared" si="40"/>
        <v>24.64</v>
      </c>
      <c r="E1333" s="38">
        <v>48.5</v>
      </c>
    </row>
    <row r="1334" spans="1:5" x14ac:dyDescent="0.15">
      <c r="A1334" s="36">
        <v>825.5</v>
      </c>
      <c r="B1334">
        <v>37.299999999999997</v>
      </c>
      <c r="C1334">
        <f t="shared" si="41"/>
        <v>31</v>
      </c>
      <c r="D1334" s="36">
        <f t="shared" si="40"/>
        <v>24.64</v>
      </c>
      <c r="E1334" s="38">
        <v>49</v>
      </c>
    </row>
    <row r="1335" spans="1:5" x14ac:dyDescent="0.15">
      <c r="A1335" s="36">
        <v>826</v>
      </c>
      <c r="B1335">
        <v>37.299999999999997</v>
      </c>
      <c r="C1335">
        <f t="shared" si="41"/>
        <v>31</v>
      </c>
      <c r="D1335" s="36">
        <f t="shared" si="40"/>
        <v>24.64</v>
      </c>
      <c r="E1335" s="38">
        <v>49.5</v>
      </c>
    </row>
    <row r="1336" spans="1:5" x14ac:dyDescent="0.15">
      <c r="A1336" s="36">
        <v>826.5</v>
      </c>
      <c r="B1336">
        <v>37.299999999999997</v>
      </c>
      <c r="C1336">
        <f t="shared" si="41"/>
        <v>31</v>
      </c>
      <c r="D1336" s="36">
        <f t="shared" si="40"/>
        <v>24.64</v>
      </c>
      <c r="E1336" s="38">
        <v>50</v>
      </c>
    </row>
    <row r="1337" spans="1:5" x14ac:dyDescent="0.15">
      <c r="A1337" s="36">
        <v>827</v>
      </c>
      <c r="B1337">
        <v>37.299999999999997</v>
      </c>
      <c r="C1337">
        <f t="shared" si="41"/>
        <v>31</v>
      </c>
      <c r="D1337" s="36">
        <f t="shared" si="40"/>
        <v>24.64</v>
      </c>
      <c r="E1337" s="38">
        <v>50.5</v>
      </c>
    </row>
    <row r="1338" spans="1:5" x14ac:dyDescent="0.15">
      <c r="A1338" s="36">
        <v>827.5</v>
      </c>
      <c r="B1338">
        <v>37.299999999999997</v>
      </c>
      <c r="C1338">
        <f t="shared" si="41"/>
        <v>31</v>
      </c>
      <c r="D1338" s="36">
        <f t="shared" si="40"/>
        <v>24.773333333333333</v>
      </c>
      <c r="E1338" s="38">
        <v>47</v>
      </c>
    </row>
    <row r="1339" spans="1:5" x14ac:dyDescent="0.15">
      <c r="A1339" s="36">
        <v>828</v>
      </c>
      <c r="B1339">
        <v>37.299999999999997</v>
      </c>
      <c r="C1339">
        <f t="shared" si="41"/>
        <v>31</v>
      </c>
      <c r="D1339" s="36">
        <f t="shared" si="40"/>
        <v>24.773333333333333</v>
      </c>
      <c r="E1339">
        <v>47.5</v>
      </c>
    </row>
    <row r="1340" spans="1:5" x14ac:dyDescent="0.15">
      <c r="A1340" s="36">
        <v>828.5</v>
      </c>
      <c r="B1340">
        <v>37.299999999999997</v>
      </c>
      <c r="C1340">
        <f t="shared" si="41"/>
        <v>31</v>
      </c>
      <c r="D1340" s="36">
        <f t="shared" si="40"/>
        <v>24.773333333333333</v>
      </c>
      <c r="E1340" s="38">
        <v>48</v>
      </c>
    </row>
    <row r="1341" spans="1:5" x14ac:dyDescent="0.15">
      <c r="A1341" s="36">
        <v>829</v>
      </c>
      <c r="B1341">
        <v>37.299999999999997</v>
      </c>
      <c r="C1341">
        <f t="shared" si="41"/>
        <v>31</v>
      </c>
      <c r="D1341" s="36">
        <f t="shared" si="40"/>
        <v>24.773333333333333</v>
      </c>
      <c r="E1341" s="38">
        <v>48.5</v>
      </c>
    </row>
    <row r="1342" spans="1:5" x14ac:dyDescent="0.15">
      <c r="A1342" s="36">
        <v>829.5</v>
      </c>
      <c r="B1342">
        <v>37.299999999999997</v>
      </c>
      <c r="C1342">
        <f t="shared" si="41"/>
        <v>31</v>
      </c>
      <c r="D1342" s="36">
        <f t="shared" si="40"/>
        <v>24.773333333333333</v>
      </c>
      <c r="E1342" s="38">
        <v>49</v>
      </c>
    </row>
    <row r="1343" spans="1:5" x14ac:dyDescent="0.15">
      <c r="A1343" s="36">
        <v>830</v>
      </c>
      <c r="B1343">
        <v>37.299999999999997</v>
      </c>
      <c r="C1343">
        <f t="shared" si="41"/>
        <v>31</v>
      </c>
      <c r="D1343" s="36">
        <f t="shared" si="40"/>
        <v>24.773333333333333</v>
      </c>
      <c r="E1343" s="38">
        <v>49.5</v>
      </c>
    </row>
    <row r="1344" spans="1:5" x14ac:dyDescent="0.15">
      <c r="A1344" s="36">
        <v>830.5</v>
      </c>
      <c r="B1344">
        <v>37.299999999999997</v>
      </c>
      <c r="C1344">
        <f t="shared" si="41"/>
        <v>31</v>
      </c>
      <c r="D1344" s="36">
        <f t="shared" si="40"/>
        <v>24.773333333333333</v>
      </c>
      <c r="E1344" s="38">
        <v>50</v>
      </c>
    </row>
    <row r="1345" spans="1:5" x14ac:dyDescent="0.15">
      <c r="A1345" s="36">
        <v>831</v>
      </c>
      <c r="B1345">
        <v>37.299999999999997</v>
      </c>
      <c r="C1345">
        <f t="shared" si="41"/>
        <v>31</v>
      </c>
      <c r="D1345" s="36">
        <f t="shared" si="40"/>
        <v>24.773333333333333</v>
      </c>
      <c r="E1345" s="38">
        <v>50.5</v>
      </c>
    </row>
    <row r="1346" spans="1:5" x14ac:dyDescent="0.15">
      <c r="A1346" s="36">
        <v>831.5</v>
      </c>
      <c r="B1346">
        <v>37.299999999999997</v>
      </c>
      <c r="C1346">
        <f t="shared" si="41"/>
        <v>31</v>
      </c>
      <c r="D1346" s="36">
        <f t="shared" si="40"/>
        <v>24.90666666666667</v>
      </c>
      <c r="E1346" s="38">
        <v>47</v>
      </c>
    </row>
    <row r="1347" spans="1:5" x14ac:dyDescent="0.15">
      <c r="A1347" s="36">
        <v>832</v>
      </c>
      <c r="B1347">
        <v>37.299999999999997</v>
      </c>
      <c r="C1347">
        <f t="shared" si="41"/>
        <v>31</v>
      </c>
      <c r="D1347" s="36">
        <f t="shared" si="40"/>
        <v>24.90666666666667</v>
      </c>
      <c r="E1347">
        <v>47.5</v>
      </c>
    </row>
    <row r="1348" spans="1:5" x14ac:dyDescent="0.15">
      <c r="A1348" s="36">
        <v>832.5</v>
      </c>
      <c r="B1348">
        <v>37.299999999999997</v>
      </c>
      <c r="C1348">
        <f t="shared" si="41"/>
        <v>31</v>
      </c>
      <c r="D1348" s="36">
        <f t="shared" si="40"/>
        <v>24.90666666666667</v>
      </c>
      <c r="E1348" s="38">
        <v>48</v>
      </c>
    </row>
    <row r="1349" spans="1:5" x14ac:dyDescent="0.15">
      <c r="A1349" s="36">
        <v>833</v>
      </c>
      <c r="B1349">
        <v>37.299999999999997</v>
      </c>
      <c r="C1349">
        <f t="shared" si="41"/>
        <v>31</v>
      </c>
      <c r="D1349" s="36">
        <f t="shared" ref="D1349:D1412" si="42">(A1349-B1349-E1349)/(C1349-1)</f>
        <v>24.90666666666667</v>
      </c>
      <c r="E1349" s="38">
        <v>48.5</v>
      </c>
    </row>
    <row r="1350" spans="1:5" x14ac:dyDescent="0.15">
      <c r="A1350" s="36">
        <v>833.5</v>
      </c>
      <c r="B1350">
        <v>37.299999999999997</v>
      </c>
      <c r="C1350">
        <f t="shared" si="41"/>
        <v>31</v>
      </c>
      <c r="D1350" s="36">
        <f t="shared" si="42"/>
        <v>24.90666666666667</v>
      </c>
      <c r="E1350" s="38">
        <v>49</v>
      </c>
    </row>
    <row r="1351" spans="1:5" x14ac:dyDescent="0.15">
      <c r="A1351" s="36">
        <v>834</v>
      </c>
      <c r="B1351">
        <v>37.299999999999997</v>
      </c>
      <c r="C1351">
        <f t="shared" si="41"/>
        <v>31</v>
      </c>
      <c r="D1351" s="36">
        <f t="shared" si="42"/>
        <v>24.90666666666667</v>
      </c>
      <c r="E1351" s="38">
        <v>49.5</v>
      </c>
    </row>
    <row r="1352" spans="1:5" x14ac:dyDescent="0.15">
      <c r="A1352" s="36">
        <v>834.5</v>
      </c>
      <c r="B1352">
        <v>37.299999999999997</v>
      </c>
      <c r="C1352">
        <f t="shared" si="41"/>
        <v>31</v>
      </c>
      <c r="D1352" s="36">
        <f t="shared" si="42"/>
        <v>24.993333333333336</v>
      </c>
      <c r="E1352" s="38">
        <v>47.4</v>
      </c>
    </row>
    <row r="1353" spans="1:5" x14ac:dyDescent="0.15">
      <c r="A1353" s="36">
        <v>835</v>
      </c>
      <c r="B1353">
        <v>37.299999999999997</v>
      </c>
      <c r="C1353">
        <f t="shared" si="41"/>
        <v>31</v>
      </c>
      <c r="D1353" s="36">
        <f t="shared" si="42"/>
        <v>25</v>
      </c>
      <c r="E1353">
        <v>47.7</v>
      </c>
    </row>
    <row r="1354" spans="1:5" x14ac:dyDescent="0.15">
      <c r="A1354" s="36">
        <v>835.5</v>
      </c>
      <c r="B1354">
        <v>37.299999999999997</v>
      </c>
      <c r="C1354">
        <f t="shared" si="41"/>
        <v>31</v>
      </c>
      <c r="D1354" s="36">
        <f t="shared" si="42"/>
        <v>25</v>
      </c>
      <c r="E1354">
        <v>48.2</v>
      </c>
    </row>
    <row r="1355" spans="1:5" x14ac:dyDescent="0.15">
      <c r="A1355" s="36">
        <v>836</v>
      </c>
      <c r="B1355">
        <v>37.299999999999997</v>
      </c>
      <c r="C1355">
        <f t="shared" si="41"/>
        <v>31</v>
      </c>
      <c r="D1355" s="36">
        <f t="shared" si="42"/>
        <v>25</v>
      </c>
      <c r="E1355">
        <v>48.7</v>
      </c>
    </row>
    <row r="1356" spans="1:5" x14ac:dyDescent="0.15">
      <c r="A1356" s="36">
        <v>836.5</v>
      </c>
      <c r="B1356">
        <v>37.299999999999997</v>
      </c>
      <c r="C1356">
        <f t="shared" si="41"/>
        <v>31</v>
      </c>
      <c r="D1356" s="36">
        <f t="shared" si="42"/>
        <v>25</v>
      </c>
      <c r="E1356">
        <v>49.2</v>
      </c>
    </row>
    <row r="1357" spans="1:5" x14ac:dyDescent="0.15">
      <c r="A1357" s="36">
        <v>837</v>
      </c>
      <c r="B1357">
        <v>37.299999999999997</v>
      </c>
      <c r="C1357">
        <f t="shared" si="41"/>
        <v>31</v>
      </c>
      <c r="D1357" s="36">
        <f t="shared" si="42"/>
        <v>25</v>
      </c>
      <c r="E1357">
        <v>49.7</v>
      </c>
    </row>
    <row r="1358" spans="1:5" x14ac:dyDescent="0.15">
      <c r="A1358" s="36">
        <v>837.5</v>
      </c>
      <c r="B1358">
        <v>37.299999999999997</v>
      </c>
      <c r="C1358">
        <f t="shared" si="41"/>
        <v>31</v>
      </c>
      <c r="D1358" s="36">
        <f t="shared" si="42"/>
        <v>25</v>
      </c>
      <c r="E1358">
        <v>50.2</v>
      </c>
    </row>
    <row r="1359" spans="1:5" x14ac:dyDescent="0.15">
      <c r="A1359" s="36">
        <v>838</v>
      </c>
      <c r="B1359">
        <v>37.299999999999997</v>
      </c>
      <c r="C1359">
        <f t="shared" si="41"/>
        <v>31</v>
      </c>
      <c r="D1359" s="36">
        <f t="shared" si="42"/>
        <v>25</v>
      </c>
      <c r="E1359">
        <v>50.7</v>
      </c>
    </row>
    <row r="1360" spans="1:5" x14ac:dyDescent="0.15">
      <c r="A1360" s="36">
        <v>838.5</v>
      </c>
      <c r="B1360">
        <v>37.299999999999997</v>
      </c>
      <c r="C1360">
        <f t="shared" si="41"/>
        <v>31</v>
      </c>
      <c r="D1360" s="36">
        <f t="shared" si="42"/>
        <v>25.04666666666667</v>
      </c>
      <c r="E1360">
        <v>49.8</v>
      </c>
    </row>
    <row r="1361" spans="1:5" x14ac:dyDescent="0.15">
      <c r="A1361" s="36">
        <v>839</v>
      </c>
      <c r="B1361">
        <v>37.299999999999997</v>
      </c>
      <c r="C1361">
        <f t="shared" si="41"/>
        <v>31</v>
      </c>
      <c r="D1361" s="36">
        <f t="shared" si="42"/>
        <v>25.04666666666667</v>
      </c>
      <c r="E1361">
        <v>50.3</v>
      </c>
    </row>
    <row r="1362" spans="1:5" x14ac:dyDescent="0.15">
      <c r="A1362" s="36">
        <v>839.5</v>
      </c>
      <c r="B1362">
        <v>37.299999999999997</v>
      </c>
      <c r="C1362">
        <f t="shared" si="41"/>
        <v>31</v>
      </c>
      <c r="D1362" s="36">
        <f t="shared" si="42"/>
        <v>25.04666666666667</v>
      </c>
      <c r="E1362">
        <v>50.8</v>
      </c>
    </row>
    <row r="1363" spans="1:5" x14ac:dyDescent="0.15">
      <c r="A1363" s="36">
        <v>840</v>
      </c>
      <c r="B1363">
        <v>37.299999999999997</v>
      </c>
      <c r="C1363">
        <f t="shared" si="41"/>
        <v>31</v>
      </c>
      <c r="D1363" s="36">
        <f t="shared" si="42"/>
        <v>25.096666666666671</v>
      </c>
      <c r="E1363">
        <v>49.8</v>
      </c>
    </row>
    <row r="1364" spans="1:5" x14ac:dyDescent="0.15">
      <c r="A1364" s="36">
        <v>840.5</v>
      </c>
      <c r="B1364">
        <v>37.299999999999997</v>
      </c>
      <c r="C1364">
        <f t="shared" si="41"/>
        <v>31</v>
      </c>
      <c r="D1364" s="36">
        <f t="shared" si="42"/>
        <v>25.096666666666671</v>
      </c>
      <c r="E1364">
        <v>50.3</v>
      </c>
    </row>
    <row r="1365" spans="1:5" x14ac:dyDescent="0.15">
      <c r="A1365" s="36">
        <v>841</v>
      </c>
      <c r="B1365">
        <v>37.299999999999997</v>
      </c>
      <c r="C1365">
        <f t="shared" si="41"/>
        <v>31</v>
      </c>
      <c r="D1365" s="36">
        <f t="shared" si="42"/>
        <v>25.096666666666671</v>
      </c>
      <c r="E1365">
        <v>50.8</v>
      </c>
    </row>
    <row r="1366" spans="1:5" x14ac:dyDescent="0.15">
      <c r="A1366" s="36">
        <v>841.5</v>
      </c>
      <c r="B1366">
        <v>37.299999999999997</v>
      </c>
      <c r="C1366">
        <f t="shared" si="41"/>
        <v>31</v>
      </c>
      <c r="D1366" s="36">
        <f t="shared" si="42"/>
        <v>25.203333333333333</v>
      </c>
      <c r="E1366">
        <v>48.1</v>
      </c>
    </row>
    <row r="1367" spans="1:5" x14ac:dyDescent="0.15">
      <c r="A1367" s="36">
        <v>842</v>
      </c>
      <c r="B1367">
        <v>37.299999999999997</v>
      </c>
      <c r="C1367">
        <f t="shared" si="41"/>
        <v>31</v>
      </c>
      <c r="D1367" s="36">
        <f t="shared" si="42"/>
        <v>25.203333333333333</v>
      </c>
      <c r="E1367">
        <v>48.6</v>
      </c>
    </row>
    <row r="1368" spans="1:5" x14ac:dyDescent="0.15">
      <c r="A1368" s="36">
        <v>842.5</v>
      </c>
      <c r="B1368">
        <v>37.299999999999997</v>
      </c>
      <c r="C1368">
        <f t="shared" si="41"/>
        <v>31</v>
      </c>
      <c r="D1368" s="36">
        <f t="shared" si="42"/>
        <v>25.203333333333333</v>
      </c>
      <c r="E1368">
        <v>49.1</v>
      </c>
    </row>
    <row r="1369" spans="1:5" x14ac:dyDescent="0.15">
      <c r="A1369" s="36">
        <v>843</v>
      </c>
      <c r="B1369">
        <v>37.299999999999997</v>
      </c>
      <c r="C1369">
        <f t="shared" si="41"/>
        <v>31</v>
      </c>
      <c r="D1369" s="36">
        <f t="shared" si="42"/>
        <v>25.203333333333333</v>
      </c>
      <c r="E1369">
        <v>49.6</v>
      </c>
    </row>
    <row r="1370" spans="1:5" x14ac:dyDescent="0.15">
      <c r="A1370" s="36">
        <v>843.5</v>
      </c>
      <c r="B1370">
        <v>37.299999999999997</v>
      </c>
      <c r="C1370">
        <f t="shared" si="41"/>
        <v>31</v>
      </c>
      <c r="D1370" s="36">
        <f t="shared" si="42"/>
        <v>25.203333333333333</v>
      </c>
      <c r="E1370">
        <v>50.1</v>
      </c>
    </row>
    <row r="1371" spans="1:5" x14ac:dyDescent="0.15">
      <c r="A1371" s="36">
        <v>844</v>
      </c>
      <c r="B1371">
        <v>37.299999999999997</v>
      </c>
      <c r="C1371">
        <f t="shared" si="41"/>
        <v>31</v>
      </c>
      <c r="D1371" s="36">
        <f t="shared" si="42"/>
        <v>25.203333333333333</v>
      </c>
      <c r="E1371">
        <v>50.6</v>
      </c>
    </row>
    <row r="1372" spans="1:5" x14ac:dyDescent="0.15">
      <c r="A1372" s="36">
        <v>844.5</v>
      </c>
      <c r="B1372">
        <v>37.299999999999997</v>
      </c>
      <c r="C1372" s="37">
        <f>C1371+1</f>
        <v>32</v>
      </c>
      <c r="D1372" s="36">
        <f t="shared" si="42"/>
        <v>24.522580645161291</v>
      </c>
      <c r="E1372" s="38">
        <v>47</v>
      </c>
    </row>
    <row r="1373" spans="1:5" x14ac:dyDescent="0.15">
      <c r="A1373" s="36">
        <v>845</v>
      </c>
      <c r="B1373">
        <v>37.299999999999997</v>
      </c>
      <c r="C1373">
        <f>C1372</f>
        <v>32</v>
      </c>
      <c r="D1373" s="36">
        <f t="shared" si="42"/>
        <v>24.519354838709678</v>
      </c>
      <c r="E1373">
        <v>47.6</v>
      </c>
    </row>
    <row r="1374" spans="1:5" x14ac:dyDescent="0.15">
      <c r="A1374" s="36">
        <v>845.5</v>
      </c>
      <c r="B1374">
        <v>37.299999999999997</v>
      </c>
      <c r="C1374">
        <f t="shared" ref="C1374:C1421" si="43">C1373</f>
        <v>32</v>
      </c>
      <c r="D1374" s="36">
        <f t="shared" si="42"/>
        <v>24.519354838709678</v>
      </c>
      <c r="E1374">
        <v>48.1</v>
      </c>
    </row>
    <row r="1375" spans="1:5" x14ac:dyDescent="0.15">
      <c r="A1375" s="36">
        <v>846</v>
      </c>
      <c r="B1375">
        <v>37.299999999999997</v>
      </c>
      <c r="C1375">
        <f t="shared" si="43"/>
        <v>32</v>
      </c>
      <c r="D1375" s="36">
        <f t="shared" si="42"/>
        <v>24.519354838709678</v>
      </c>
      <c r="E1375">
        <v>48.6</v>
      </c>
    </row>
    <row r="1376" spans="1:5" x14ac:dyDescent="0.15">
      <c r="A1376" s="36">
        <v>846.5</v>
      </c>
      <c r="B1376">
        <v>37.299999999999997</v>
      </c>
      <c r="C1376">
        <f t="shared" si="43"/>
        <v>32</v>
      </c>
      <c r="D1376" s="36">
        <f t="shared" si="42"/>
        <v>24.519354838709678</v>
      </c>
      <c r="E1376">
        <v>49.1</v>
      </c>
    </row>
    <row r="1377" spans="1:5" x14ac:dyDescent="0.15">
      <c r="A1377" s="36">
        <v>847</v>
      </c>
      <c r="B1377">
        <v>37.299999999999997</v>
      </c>
      <c r="C1377">
        <f t="shared" si="43"/>
        <v>32</v>
      </c>
      <c r="D1377" s="36">
        <f t="shared" si="42"/>
        <v>24.519354838709678</v>
      </c>
      <c r="E1377">
        <v>49.6</v>
      </c>
    </row>
    <row r="1378" spans="1:5" x14ac:dyDescent="0.15">
      <c r="A1378" s="36">
        <v>847.5</v>
      </c>
      <c r="B1378">
        <v>37.299999999999997</v>
      </c>
      <c r="C1378">
        <f t="shared" si="43"/>
        <v>32</v>
      </c>
      <c r="D1378" s="36">
        <f t="shared" si="42"/>
        <v>24.519354838709678</v>
      </c>
      <c r="E1378">
        <v>50.1</v>
      </c>
    </row>
    <row r="1379" spans="1:5" x14ac:dyDescent="0.15">
      <c r="A1379" s="36">
        <v>848</v>
      </c>
      <c r="B1379">
        <v>37.299999999999997</v>
      </c>
      <c r="C1379">
        <f t="shared" si="43"/>
        <v>32</v>
      </c>
      <c r="D1379" s="36">
        <f t="shared" si="42"/>
        <v>24.519354838709678</v>
      </c>
      <c r="E1379">
        <v>50.6</v>
      </c>
    </row>
    <row r="1380" spans="1:5" x14ac:dyDescent="0.15">
      <c r="A1380" s="36">
        <v>848.5</v>
      </c>
      <c r="B1380">
        <v>37.299999999999997</v>
      </c>
      <c r="C1380">
        <f t="shared" si="43"/>
        <v>32</v>
      </c>
      <c r="D1380" s="36">
        <f t="shared" si="42"/>
        <v>24.651612903225807</v>
      </c>
      <c r="E1380" s="38">
        <v>47</v>
      </c>
    </row>
    <row r="1381" spans="1:5" x14ac:dyDescent="0.15">
      <c r="A1381" s="36">
        <v>849</v>
      </c>
      <c r="B1381">
        <v>37.299999999999997</v>
      </c>
      <c r="C1381">
        <f t="shared" si="43"/>
        <v>32</v>
      </c>
      <c r="D1381" s="36">
        <f t="shared" si="42"/>
        <v>24.651612903225807</v>
      </c>
      <c r="E1381">
        <v>47.5</v>
      </c>
    </row>
    <row r="1382" spans="1:5" x14ac:dyDescent="0.15">
      <c r="A1382" s="36">
        <v>849.5</v>
      </c>
      <c r="B1382">
        <v>37.299999999999997</v>
      </c>
      <c r="C1382">
        <f t="shared" si="43"/>
        <v>32</v>
      </c>
      <c r="D1382" s="36">
        <f t="shared" si="42"/>
        <v>24.651612903225807</v>
      </c>
      <c r="E1382" s="38">
        <v>48</v>
      </c>
    </row>
    <row r="1383" spans="1:5" x14ac:dyDescent="0.15">
      <c r="A1383" s="36">
        <v>850</v>
      </c>
      <c r="B1383">
        <v>37.299999999999997</v>
      </c>
      <c r="C1383">
        <f t="shared" si="43"/>
        <v>32</v>
      </c>
      <c r="D1383" s="36">
        <f t="shared" si="42"/>
        <v>24.651612903225807</v>
      </c>
      <c r="E1383" s="38">
        <v>48.5</v>
      </c>
    </row>
    <row r="1384" spans="1:5" x14ac:dyDescent="0.15">
      <c r="A1384" s="36">
        <v>850.5</v>
      </c>
      <c r="B1384">
        <v>37.299999999999997</v>
      </c>
      <c r="C1384">
        <f t="shared" si="43"/>
        <v>32</v>
      </c>
      <c r="D1384" s="36">
        <f t="shared" si="42"/>
        <v>24.651612903225807</v>
      </c>
      <c r="E1384" s="38">
        <v>49</v>
      </c>
    </row>
    <row r="1385" spans="1:5" x14ac:dyDescent="0.15">
      <c r="A1385" s="36">
        <v>851</v>
      </c>
      <c r="B1385">
        <v>37.299999999999997</v>
      </c>
      <c r="C1385">
        <f t="shared" si="43"/>
        <v>32</v>
      </c>
      <c r="D1385" s="36">
        <f t="shared" si="42"/>
        <v>24.651612903225807</v>
      </c>
      <c r="E1385" s="38">
        <v>49.5</v>
      </c>
    </row>
    <row r="1386" spans="1:5" x14ac:dyDescent="0.15">
      <c r="A1386" s="36">
        <v>851.5</v>
      </c>
      <c r="B1386">
        <v>37.299999999999997</v>
      </c>
      <c r="C1386">
        <f t="shared" si="43"/>
        <v>32</v>
      </c>
      <c r="D1386" s="36">
        <f t="shared" si="42"/>
        <v>24.651612903225807</v>
      </c>
      <c r="E1386" s="38">
        <v>50</v>
      </c>
    </row>
    <row r="1387" spans="1:5" x14ac:dyDescent="0.15">
      <c r="A1387" s="36">
        <v>852</v>
      </c>
      <c r="B1387">
        <v>37.299999999999997</v>
      </c>
      <c r="C1387">
        <f t="shared" si="43"/>
        <v>32</v>
      </c>
      <c r="D1387" s="36">
        <f t="shared" si="42"/>
        <v>24.651612903225807</v>
      </c>
      <c r="E1387" s="38">
        <v>50.5</v>
      </c>
    </row>
    <row r="1388" spans="1:5" x14ac:dyDescent="0.15">
      <c r="A1388" s="36">
        <v>852.5</v>
      </c>
      <c r="B1388">
        <v>37.299999999999997</v>
      </c>
      <c r="C1388">
        <f t="shared" si="43"/>
        <v>32</v>
      </c>
      <c r="D1388" s="36">
        <f t="shared" si="42"/>
        <v>24.780645161290323</v>
      </c>
      <c r="E1388" s="38">
        <v>47</v>
      </c>
    </row>
    <row r="1389" spans="1:5" x14ac:dyDescent="0.15">
      <c r="A1389" s="36">
        <v>853</v>
      </c>
      <c r="B1389">
        <v>37.299999999999997</v>
      </c>
      <c r="C1389">
        <f t="shared" si="43"/>
        <v>32</v>
      </c>
      <c r="D1389" s="36">
        <f t="shared" si="42"/>
        <v>24.780645161290323</v>
      </c>
      <c r="E1389">
        <v>47.5</v>
      </c>
    </row>
    <row r="1390" spans="1:5" x14ac:dyDescent="0.15">
      <c r="A1390" s="36">
        <v>853.5</v>
      </c>
      <c r="B1390">
        <v>37.299999999999997</v>
      </c>
      <c r="C1390">
        <f t="shared" si="43"/>
        <v>32</v>
      </c>
      <c r="D1390" s="36">
        <f t="shared" si="42"/>
        <v>24.780645161290323</v>
      </c>
      <c r="E1390" s="38">
        <v>48</v>
      </c>
    </row>
    <row r="1391" spans="1:5" x14ac:dyDescent="0.15">
      <c r="A1391" s="36">
        <v>854</v>
      </c>
      <c r="B1391">
        <v>37.299999999999997</v>
      </c>
      <c r="C1391">
        <f t="shared" si="43"/>
        <v>32</v>
      </c>
      <c r="D1391" s="36">
        <f t="shared" si="42"/>
        <v>24.780645161290323</v>
      </c>
      <c r="E1391" s="38">
        <v>48.5</v>
      </c>
    </row>
    <row r="1392" spans="1:5" x14ac:dyDescent="0.15">
      <c r="A1392" s="36">
        <v>854.5</v>
      </c>
      <c r="B1392">
        <v>37.299999999999997</v>
      </c>
      <c r="C1392">
        <f t="shared" si="43"/>
        <v>32</v>
      </c>
      <c r="D1392" s="36">
        <f t="shared" si="42"/>
        <v>24.780645161290323</v>
      </c>
      <c r="E1392" s="38">
        <v>49</v>
      </c>
    </row>
    <row r="1393" spans="1:5" x14ac:dyDescent="0.15">
      <c r="A1393" s="36">
        <v>855</v>
      </c>
      <c r="B1393">
        <v>37.299999999999997</v>
      </c>
      <c r="C1393">
        <f t="shared" si="43"/>
        <v>32</v>
      </c>
      <c r="D1393" s="36">
        <f t="shared" si="42"/>
        <v>24.780645161290323</v>
      </c>
      <c r="E1393" s="38">
        <v>49.5</v>
      </c>
    </row>
    <row r="1394" spans="1:5" x14ac:dyDescent="0.15">
      <c r="A1394" s="36">
        <v>855.5</v>
      </c>
      <c r="B1394">
        <v>37.299999999999997</v>
      </c>
      <c r="C1394">
        <f t="shared" si="43"/>
        <v>32</v>
      </c>
      <c r="D1394" s="36">
        <f t="shared" si="42"/>
        <v>24.780645161290323</v>
      </c>
      <c r="E1394" s="38">
        <v>50</v>
      </c>
    </row>
    <row r="1395" spans="1:5" x14ac:dyDescent="0.15">
      <c r="A1395" s="36">
        <v>856</v>
      </c>
      <c r="B1395">
        <v>37.299999999999997</v>
      </c>
      <c r="C1395">
        <f t="shared" si="43"/>
        <v>32</v>
      </c>
      <c r="D1395" s="36">
        <f t="shared" si="42"/>
        <v>24.780645161290323</v>
      </c>
      <c r="E1395" s="38">
        <v>50.5</v>
      </c>
    </row>
    <row r="1396" spans="1:5" x14ac:dyDescent="0.15">
      <c r="A1396" s="36">
        <v>856.5</v>
      </c>
      <c r="B1396">
        <v>37.299999999999997</v>
      </c>
      <c r="C1396">
        <f t="shared" si="43"/>
        <v>32</v>
      </c>
      <c r="D1396" s="36">
        <f t="shared" si="42"/>
        <v>24.909677419354839</v>
      </c>
      <c r="E1396" s="38">
        <v>47</v>
      </c>
    </row>
    <row r="1397" spans="1:5" x14ac:dyDescent="0.15">
      <c r="A1397" s="36">
        <v>857</v>
      </c>
      <c r="B1397">
        <v>37.299999999999997</v>
      </c>
      <c r="C1397">
        <f t="shared" si="43"/>
        <v>32</v>
      </c>
      <c r="D1397" s="36">
        <f t="shared" si="42"/>
        <v>24.909677419354839</v>
      </c>
      <c r="E1397">
        <v>47.5</v>
      </c>
    </row>
    <row r="1398" spans="1:5" x14ac:dyDescent="0.15">
      <c r="A1398" s="36">
        <v>857.5</v>
      </c>
      <c r="B1398">
        <v>37.299999999999997</v>
      </c>
      <c r="C1398">
        <f t="shared" si="43"/>
        <v>32</v>
      </c>
      <c r="D1398" s="36">
        <f t="shared" si="42"/>
        <v>24.909677419354839</v>
      </c>
      <c r="E1398" s="38">
        <v>48</v>
      </c>
    </row>
    <row r="1399" spans="1:5" x14ac:dyDescent="0.15">
      <c r="A1399" s="36">
        <v>858</v>
      </c>
      <c r="B1399">
        <v>37.299999999999997</v>
      </c>
      <c r="C1399">
        <f t="shared" si="43"/>
        <v>32</v>
      </c>
      <c r="D1399" s="36">
        <f t="shared" si="42"/>
        <v>24.909677419354839</v>
      </c>
      <c r="E1399" s="38">
        <v>48.5</v>
      </c>
    </row>
    <row r="1400" spans="1:5" x14ac:dyDescent="0.15">
      <c r="A1400" s="36">
        <v>858.5</v>
      </c>
      <c r="B1400">
        <v>37.299999999999997</v>
      </c>
      <c r="C1400">
        <f t="shared" si="43"/>
        <v>32</v>
      </c>
      <c r="D1400" s="36">
        <f t="shared" si="42"/>
        <v>24.909677419354839</v>
      </c>
      <c r="E1400" s="38">
        <v>49</v>
      </c>
    </row>
    <row r="1401" spans="1:5" x14ac:dyDescent="0.15">
      <c r="A1401" s="36">
        <v>859</v>
      </c>
      <c r="B1401">
        <v>37.299999999999997</v>
      </c>
      <c r="C1401">
        <f t="shared" si="43"/>
        <v>32</v>
      </c>
      <c r="D1401" s="36">
        <f t="shared" si="42"/>
        <v>24.909677419354839</v>
      </c>
      <c r="E1401" s="38">
        <v>49.5</v>
      </c>
    </row>
    <row r="1402" spans="1:5" x14ac:dyDescent="0.15">
      <c r="A1402" s="36">
        <v>859.5</v>
      </c>
      <c r="B1402">
        <v>37.299999999999997</v>
      </c>
      <c r="C1402">
        <f t="shared" si="43"/>
        <v>32</v>
      </c>
      <c r="D1402" s="36">
        <f t="shared" si="42"/>
        <v>24.993548387096777</v>
      </c>
      <c r="E1402" s="38">
        <v>47.4</v>
      </c>
    </row>
    <row r="1403" spans="1:5" x14ac:dyDescent="0.15">
      <c r="A1403" s="36">
        <v>860</v>
      </c>
      <c r="B1403">
        <v>37.299999999999997</v>
      </c>
      <c r="C1403">
        <f t="shared" si="43"/>
        <v>32</v>
      </c>
      <c r="D1403" s="36">
        <f t="shared" si="42"/>
        <v>25</v>
      </c>
      <c r="E1403">
        <v>47.7</v>
      </c>
    </row>
    <row r="1404" spans="1:5" x14ac:dyDescent="0.15">
      <c r="A1404" s="36">
        <v>860.5</v>
      </c>
      <c r="B1404">
        <v>37.299999999999997</v>
      </c>
      <c r="C1404">
        <f t="shared" si="43"/>
        <v>32</v>
      </c>
      <c r="D1404" s="36">
        <f t="shared" si="42"/>
        <v>25</v>
      </c>
      <c r="E1404">
        <v>48.2</v>
      </c>
    </row>
    <row r="1405" spans="1:5" x14ac:dyDescent="0.15">
      <c r="A1405" s="36">
        <v>861</v>
      </c>
      <c r="B1405">
        <v>37.299999999999997</v>
      </c>
      <c r="C1405">
        <f t="shared" si="43"/>
        <v>32</v>
      </c>
      <c r="D1405" s="36">
        <f t="shared" si="42"/>
        <v>25</v>
      </c>
      <c r="E1405">
        <v>48.7</v>
      </c>
    </row>
    <row r="1406" spans="1:5" x14ac:dyDescent="0.15">
      <c r="A1406" s="36">
        <v>861.5</v>
      </c>
      <c r="B1406">
        <v>37.299999999999997</v>
      </c>
      <c r="C1406">
        <f t="shared" si="43"/>
        <v>32</v>
      </c>
      <c r="D1406" s="36">
        <f t="shared" si="42"/>
        <v>25</v>
      </c>
      <c r="E1406">
        <v>49.2</v>
      </c>
    </row>
    <row r="1407" spans="1:5" x14ac:dyDescent="0.15">
      <c r="A1407" s="36">
        <v>862</v>
      </c>
      <c r="B1407">
        <v>37.299999999999997</v>
      </c>
      <c r="C1407">
        <f t="shared" si="43"/>
        <v>32</v>
      </c>
      <c r="D1407" s="36">
        <f t="shared" si="42"/>
        <v>25</v>
      </c>
      <c r="E1407">
        <v>49.7</v>
      </c>
    </row>
    <row r="1408" spans="1:5" x14ac:dyDescent="0.15">
      <c r="A1408" s="36">
        <v>862.5</v>
      </c>
      <c r="B1408">
        <v>37.299999999999997</v>
      </c>
      <c r="C1408">
        <f t="shared" si="43"/>
        <v>32</v>
      </c>
      <c r="D1408" s="36">
        <f t="shared" si="42"/>
        <v>25</v>
      </c>
      <c r="E1408">
        <v>50.2</v>
      </c>
    </row>
    <row r="1409" spans="1:5" x14ac:dyDescent="0.15">
      <c r="A1409" s="36">
        <v>863</v>
      </c>
      <c r="B1409">
        <v>37.299999999999997</v>
      </c>
      <c r="C1409">
        <f t="shared" si="43"/>
        <v>32</v>
      </c>
      <c r="D1409" s="36">
        <f t="shared" si="42"/>
        <v>25</v>
      </c>
      <c r="E1409">
        <v>50.7</v>
      </c>
    </row>
    <row r="1410" spans="1:5" x14ac:dyDescent="0.15">
      <c r="A1410" s="36">
        <v>863.5</v>
      </c>
      <c r="B1410">
        <v>37.299999999999997</v>
      </c>
      <c r="C1410">
        <f t="shared" si="43"/>
        <v>32</v>
      </c>
      <c r="D1410" s="36">
        <f t="shared" si="42"/>
        <v>25.045161290322582</v>
      </c>
      <c r="E1410">
        <v>49.8</v>
      </c>
    </row>
    <row r="1411" spans="1:5" x14ac:dyDescent="0.15">
      <c r="A1411" s="36">
        <v>864</v>
      </c>
      <c r="B1411">
        <v>37.299999999999997</v>
      </c>
      <c r="C1411">
        <f t="shared" si="43"/>
        <v>32</v>
      </c>
      <c r="D1411" s="36">
        <f t="shared" si="42"/>
        <v>25.045161290322582</v>
      </c>
      <c r="E1411">
        <v>50.3</v>
      </c>
    </row>
    <row r="1412" spans="1:5" x14ac:dyDescent="0.15">
      <c r="A1412" s="36">
        <v>864.5</v>
      </c>
      <c r="B1412">
        <v>37.299999999999997</v>
      </c>
      <c r="C1412">
        <f t="shared" si="43"/>
        <v>32</v>
      </c>
      <c r="D1412" s="36">
        <f t="shared" si="42"/>
        <v>25.045161290322582</v>
      </c>
      <c r="E1412">
        <v>50.8</v>
      </c>
    </row>
    <row r="1413" spans="1:5" x14ac:dyDescent="0.15">
      <c r="A1413" s="36">
        <v>865</v>
      </c>
      <c r="B1413">
        <v>37.299999999999997</v>
      </c>
      <c r="C1413">
        <f t="shared" si="43"/>
        <v>32</v>
      </c>
      <c r="D1413" s="36">
        <f t="shared" ref="D1413:D1476" si="44">(A1413-B1413-E1413)/(C1413-1)</f>
        <v>25.093548387096778</v>
      </c>
      <c r="E1413">
        <v>49.8</v>
      </c>
    </row>
    <row r="1414" spans="1:5" x14ac:dyDescent="0.15">
      <c r="A1414" s="36">
        <v>865.5</v>
      </c>
      <c r="B1414">
        <v>37.299999999999997</v>
      </c>
      <c r="C1414">
        <f t="shared" si="43"/>
        <v>32</v>
      </c>
      <c r="D1414" s="36">
        <f t="shared" si="44"/>
        <v>25.093548387096778</v>
      </c>
      <c r="E1414">
        <v>50.3</v>
      </c>
    </row>
    <row r="1415" spans="1:5" x14ac:dyDescent="0.15">
      <c r="A1415" s="36">
        <v>866</v>
      </c>
      <c r="B1415">
        <v>37.299999999999997</v>
      </c>
      <c r="C1415">
        <f t="shared" si="43"/>
        <v>32</v>
      </c>
      <c r="D1415" s="36">
        <f t="shared" si="44"/>
        <v>25.093548387096778</v>
      </c>
      <c r="E1415">
        <v>50.8</v>
      </c>
    </row>
    <row r="1416" spans="1:5" x14ac:dyDescent="0.15">
      <c r="A1416" s="36">
        <v>866.5</v>
      </c>
      <c r="B1416">
        <v>37.299999999999997</v>
      </c>
      <c r="C1416">
        <f t="shared" si="43"/>
        <v>32</v>
      </c>
      <c r="D1416" s="36">
        <f t="shared" si="44"/>
        <v>25.196774193548389</v>
      </c>
      <c r="E1416">
        <v>48.1</v>
      </c>
    </row>
    <row r="1417" spans="1:5" x14ac:dyDescent="0.15">
      <c r="A1417" s="36">
        <v>867</v>
      </c>
      <c r="B1417">
        <v>37.299999999999997</v>
      </c>
      <c r="C1417">
        <f t="shared" si="43"/>
        <v>32</v>
      </c>
      <c r="D1417" s="36">
        <f t="shared" si="44"/>
        <v>25.196774193548389</v>
      </c>
      <c r="E1417">
        <v>48.6</v>
      </c>
    </row>
    <row r="1418" spans="1:5" x14ac:dyDescent="0.15">
      <c r="A1418" s="36">
        <v>867.5</v>
      </c>
      <c r="B1418">
        <v>37.299999999999997</v>
      </c>
      <c r="C1418">
        <f t="shared" si="43"/>
        <v>32</v>
      </c>
      <c r="D1418" s="36">
        <f t="shared" si="44"/>
        <v>25.196774193548389</v>
      </c>
      <c r="E1418">
        <v>49.1</v>
      </c>
    </row>
    <row r="1419" spans="1:5" x14ac:dyDescent="0.15">
      <c r="A1419" s="36">
        <v>868</v>
      </c>
      <c r="B1419">
        <v>37.299999999999997</v>
      </c>
      <c r="C1419">
        <f t="shared" si="43"/>
        <v>32</v>
      </c>
      <c r="D1419" s="36">
        <f t="shared" si="44"/>
        <v>25.196774193548389</v>
      </c>
      <c r="E1419">
        <v>49.6</v>
      </c>
    </row>
    <row r="1420" spans="1:5" x14ac:dyDescent="0.15">
      <c r="A1420" s="36">
        <v>868.5</v>
      </c>
      <c r="B1420">
        <v>37.299999999999997</v>
      </c>
      <c r="C1420">
        <f t="shared" si="43"/>
        <v>32</v>
      </c>
      <c r="D1420" s="36">
        <f t="shared" si="44"/>
        <v>25.196774193548389</v>
      </c>
      <c r="E1420">
        <v>50.1</v>
      </c>
    </row>
    <row r="1421" spans="1:5" x14ac:dyDescent="0.15">
      <c r="A1421" s="36">
        <v>869</v>
      </c>
      <c r="B1421">
        <v>37.299999999999997</v>
      </c>
      <c r="C1421">
        <f t="shared" si="43"/>
        <v>32</v>
      </c>
      <c r="D1421" s="36">
        <f t="shared" si="44"/>
        <v>25.196774193548389</v>
      </c>
      <c r="E1421">
        <v>50.6</v>
      </c>
    </row>
    <row r="1422" spans="1:5" x14ac:dyDescent="0.15">
      <c r="A1422" s="36">
        <v>869.5</v>
      </c>
      <c r="B1422">
        <v>37.299999999999997</v>
      </c>
      <c r="C1422" s="37">
        <f>C1421+1</f>
        <v>33</v>
      </c>
      <c r="D1422" s="36">
        <f t="shared" si="44"/>
        <v>24.537500000000001</v>
      </c>
      <c r="E1422" s="38">
        <v>47</v>
      </c>
    </row>
    <row r="1423" spans="1:5" x14ac:dyDescent="0.15">
      <c r="A1423" s="36">
        <v>870</v>
      </c>
      <c r="B1423">
        <v>37.299999999999997</v>
      </c>
      <c r="C1423">
        <f>C1422</f>
        <v>33</v>
      </c>
      <c r="D1423" s="36">
        <f t="shared" si="44"/>
        <v>24.534375000000001</v>
      </c>
      <c r="E1423">
        <v>47.6</v>
      </c>
    </row>
    <row r="1424" spans="1:5" x14ac:dyDescent="0.15">
      <c r="A1424" s="36">
        <v>870.5</v>
      </c>
      <c r="B1424">
        <v>37.299999999999997</v>
      </c>
      <c r="C1424">
        <f t="shared" ref="C1424:C1471" si="45">C1423</f>
        <v>33</v>
      </c>
      <c r="D1424" s="36">
        <f t="shared" si="44"/>
        <v>24.534375000000001</v>
      </c>
      <c r="E1424">
        <v>48.1</v>
      </c>
    </row>
    <row r="1425" spans="1:5" x14ac:dyDescent="0.15">
      <c r="A1425" s="36">
        <v>871</v>
      </c>
      <c r="B1425">
        <v>37.299999999999997</v>
      </c>
      <c r="C1425">
        <f t="shared" si="45"/>
        <v>33</v>
      </c>
      <c r="D1425" s="36">
        <f t="shared" si="44"/>
        <v>24.534375000000001</v>
      </c>
      <c r="E1425">
        <v>48.6</v>
      </c>
    </row>
    <row r="1426" spans="1:5" x14ac:dyDescent="0.15">
      <c r="A1426" s="36">
        <v>871.5</v>
      </c>
      <c r="B1426">
        <v>37.299999999999997</v>
      </c>
      <c r="C1426">
        <f t="shared" si="45"/>
        <v>33</v>
      </c>
      <c r="D1426" s="36">
        <f t="shared" si="44"/>
        <v>24.534375000000001</v>
      </c>
      <c r="E1426">
        <v>49.1</v>
      </c>
    </row>
    <row r="1427" spans="1:5" x14ac:dyDescent="0.15">
      <c r="A1427" s="36">
        <v>872</v>
      </c>
      <c r="B1427">
        <v>37.299999999999997</v>
      </c>
      <c r="C1427">
        <f t="shared" si="45"/>
        <v>33</v>
      </c>
      <c r="D1427" s="36">
        <f t="shared" si="44"/>
        <v>24.534375000000001</v>
      </c>
      <c r="E1427">
        <v>49.6</v>
      </c>
    </row>
    <row r="1428" spans="1:5" x14ac:dyDescent="0.15">
      <c r="A1428" s="36">
        <v>872.5</v>
      </c>
      <c r="B1428">
        <v>37.299999999999997</v>
      </c>
      <c r="C1428">
        <f t="shared" si="45"/>
        <v>33</v>
      </c>
      <c r="D1428" s="36">
        <f t="shared" si="44"/>
        <v>24.534375000000001</v>
      </c>
      <c r="E1428">
        <v>50.1</v>
      </c>
    </row>
    <row r="1429" spans="1:5" x14ac:dyDescent="0.15">
      <c r="A1429" s="36">
        <v>873</v>
      </c>
      <c r="B1429">
        <v>37.299999999999997</v>
      </c>
      <c r="C1429">
        <f t="shared" si="45"/>
        <v>33</v>
      </c>
      <c r="D1429" s="36">
        <f t="shared" si="44"/>
        <v>24.534375000000001</v>
      </c>
      <c r="E1429">
        <v>50.6</v>
      </c>
    </row>
    <row r="1430" spans="1:5" x14ac:dyDescent="0.15">
      <c r="A1430" s="36">
        <v>873.5</v>
      </c>
      <c r="B1430">
        <v>37.299999999999997</v>
      </c>
      <c r="C1430">
        <f t="shared" si="45"/>
        <v>33</v>
      </c>
      <c r="D1430" s="36">
        <f t="shared" si="44"/>
        <v>24.662500000000001</v>
      </c>
      <c r="E1430" s="38">
        <v>47</v>
      </c>
    </row>
    <row r="1431" spans="1:5" x14ac:dyDescent="0.15">
      <c r="A1431" s="36">
        <v>874</v>
      </c>
      <c r="B1431">
        <v>37.299999999999997</v>
      </c>
      <c r="C1431">
        <f t="shared" si="45"/>
        <v>33</v>
      </c>
      <c r="D1431" s="36">
        <f t="shared" si="44"/>
        <v>24.662500000000001</v>
      </c>
      <c r="E1431">
        <v>47.5</v>
      </c>
    </row>
    <row r="1432" spans="1:5" x14ac:dyDescent="0.15">
      <c r="A1432" s="36">
        <v>874.5</v>
      </c>
      <c r="B1432">
        <v>37.299999999999997</v>
      </c>
      <c r="C1432">
        <f t="shared" si="45"/>
        <v>33</v>
      </c>
      <c r="D1432" s="36">
        <f t="shared" si="44"/>
        <v>24.662500000000001</v>
      </c>
      <c r="E1432" s="38">
        <v>48</v>
      </c>
    </row>
    <row r="1433" spans="1:5" x14ac:dyDescent="0.15">
      <c r="A1433" s="36">
        <v>875</v>
      </c>
      <c r="B1433">
        <v>37.299999999999997</v>
      </c>
      <c r="C1433">
        <f t="shared" si="45"/>
        <v>33</v>
      </c>
      <c r="D1433" s="36">
        <f t="shared" si="44"/>
        <v>24.662500000000001</v>
      </c>
      <c r="E1433" s="38">
        <v>48.5</v>
      </c>
    </row>
    <row r="1434" spans="1:5" x14ac:dyDescent="0.15">
      <c r="A1434" s="36">
        <v>875.5</v>
      </c>
      <c r="B1434">
        <v>37.299999999999997</v>
      </c>
      <c r="C1434">
        <f t="shared" si="45"/>
        <v>33</v>
      </c>
      <c r="D1434" s="36">
        <f t="shared" si="44"/>
        <v>24.662500000000001</v>
      </c>
      <c r="E1434" s="38">
        <v>49</v>
      </c>
    </row>
    <row r="1435" spans="1:5" x14ac:dyDescent="0.15">
      <c r="A1435" s="36">
        <v>876</v>
      </c>
      <c r="B1435">
        <v>37.299999999999997</v>
      </c>
      <c r="C1435">
        <f t="shared" si="45"/>
        <v>33</v>
      </c>
      <c r="D1435" s="36">
        <f t="shared" si="44"/>
        <v>24.662500000000001</v>
      </c>
      <c r="E1435" s="38">
        <v>49.5</v>
      </c>
    </row>
    <row r="1436" spans="1:5" x14ac:dyDescent="0.15">
      <c r="A1436" s="36">
        <v>876.5</v>
      </c>
      <c r="B1436">
        <v>37.299999999999997</v>
      </c>
      <c r="C1436">
        <f t="shared" si="45"/>
        <v>33</v>
      </c>
      <c r="D1436" s="36">
        <f t="shared" si="44"/>
        <v>24.662500000000001</v>
      </c>
      <c r="E1436" s="38">
        <v>50</v>
      </c>
    </row>
    <row r="1437" spans="1:5" x14ac:dyDescent="0.15">
      <c r="A1437" s="36">
        <v>877</v>
      </c>
      <c r="B1437">
        <v>37.299999999999997</v>
      </c>
      <c r="C1437">
        <f t="shared" si="45"/>
        <v>33</v>
      </c>
      <c r="D1437" s="36">
        <f t="shared" si="44"/>
        <v>24.662500000000001</v>
      </c>
      <c r="E1437" s="38">
        <v>50.5</v>
      </c>
    </row>
    <row r="1438" spans="1:5" x14ac:dyDescent="0.15">
      <c r="A1438" s="36">
        <v>877.5</v>
      </c>
      <c r="B1438">
        <v>37.299999999999997</v>
      </c>
      <c r="C1438">
        <f t="shared" si="45"/>
        <v>33</v>
      </c>
      <c r="D1438" s="36">
        <f t="shared" si="44"/>
        <v>24.787500000000001</v>
      </c>
      <c r="E1438" s="38">
        <v>47</v>
      </c>
    </row>
    <row r="1439" spans="1:5" x14ac:dyDescent="0.15">
      <c r="A1439" s="36">
        <v>878</v>
      </c>
      <c r="B1439">
        <v>37.299999999999997</v>
      </c>
      <c r="C1439">
        <f t="shared" si="45"/>
        <v>33</v>
      </c>
      <c r="D1439" s="36">
        <f t="shared" si="44"/>
        <v>24.787500000000001</v>
      </c>
      <c r="E1439">
        <v>47.5</v>
      </c>
    </row>
    <row r="1440" spans="1:5" x14ac:dyDescent="0.15">
      <c r="A1440" s="36">
        <v>878.5</v>
      </c>
      <c r="B1440">
        <v>37.299999999999997</v>
      </c>
      <c r="C1440">
        <f t="shared" si="45"/>
        <v>33</v>
      </c>
      <c r="D1440" s="36">
        <f t="shared" si="44"/>
        <v>24.787500000000001</v>
      </c>
      <c r="E1440" s="38">
        <v>48</v>
      </c>
    </row>
    <row r="1441" spans="1:5" x14ac:dyDescent="0.15">
      <c r="A1441" s="36">
        <v>879</v>
      </c>
      <c r="B1441">
        <v>37.299999999999997</v>
      </c>
      <c r="C1441">
        <f t="shared" si="45"/>
        <v>33</v>
      </c>
      <c r="D1441" s="36">
        <f t="shared" si="44"/>
        <v>24.787500000000001</v>
      </c>
      <c r="E1441" s="38">
        <v>48.5</v>
      </c>
    </row>
    <row r="1442" spans="1:5" x14ac:dyDescent="0.15">
      <c r="A1442" s="36">
        <v>879.5</v>
      </c>
      <c r="B1442">
        <v>37.299999999999997</v>
      </c>
      <c r="C1442">
        <f t="shared" si="45"/>
        <v>33</v>
      </c>
      <c r="D1442" s="36">
        <f t="shared" si="44"/>
        <v>24.787500000000001</v>
      </c>
      <c r="E1442" s="38">
        <v>49</v>
      </c>
    </row>
    <row r="1443" spans="1:5" x14ac:dyDescent="0.15">
      <c r="A1443" s="36">
        <v>880</v>
      </c>
      <c r="B1443">
        <v>37.299999999999997</v>
      </c>
      <c r="C1443">
        <f t="shared" si="45"/>
        <v>33</v>
      </c>
      <c r="D1443" s="36">
        <f t="shared" si="44"/>
        <v>24.787500000000001</v>
      </c>
      <c r="E1443" s="38">
        <v>49.5</v>
      </c>
    </row>
    <row r="1444" spans="1:5" x14ac:dyDescent="0.15">
      <c r="A1444" s="36">
        <v>880.5</v>
      </c>
      <c r="B1444">
        <v>37.299999999999997</v>
      </c>
      <c r="C1444">
        <f t="shared" si="45"/>
        <v>33</v>
      </c>
      <c r="D1444" s="36">
        <f t="shared" si="44"/>
        <v>24.787500000000001</v>
      </c>
      <c r="E1444" s="38">
        <v>50</v>
      </c>
    </row>
    <row r="1445" spans="1:5" x14ac:dyDescent="0.15">
      <c r="A1445" s="36">
        <v>881</v>
      </c>
      <c r="B1445">
        <v>37.299999999999997</v>
      </c>
      <c r="C1445">
        <f t="shared" si="45"/>
        <v>33</v>
      </c>
      <c r="D1445" s="36">
        <f t="shared" si="44"/>
        <v>24.787500000000001</v>
      </c>
      <c r="E1445" s="38">
        <v>50.5</v>
      </c>
    </row>
    <row r="1446" spans="1:5" x14ac:dyDescent="0.15">
      <c r="A1446" s="36">
        <v>881.5</v>
      </c>
      <c r="B1446">
        <v>37.299999999999997</v>
      </c>
      <c r="C1446">
        <f t="shared" si="45"/>
        <v>33</v>
      </c>
      <c r="D1446" s="36">
        <f t="shared" si="44"/>
        <v>24.912500000000001</v>
      </c>
      <c r="E1446" s="38">
        <v>47</v>
      </c>
    </row>
    <row r="1447" spans="1:5" x14ac:dyDescent="0.15">
      <c r="A1447" s="36">
        <v>882</v>
      </c>
      <c r="B1447">
        <v>37.299999999999997</v>
      </c>
      <c r="C1447">
        <f t="shared" si="45"/>
        <v>33</v>
      </c>
      <c r="D1447" s="36">
        <f t="shared" si="44"/>
        <v>24.912500000000001</v>
      </c>
      <c r="E1447">
        <v>47.5</v>
      </c>
    </row>
    <row r="1448" spans="1:5" x14ac:dyDescent="0.15">
      <c r="A1448" s="36">
        <v>882.5</v>
      </c>
      <c r="B1448">
        <v>37.299999999999997</v>
      </c>
      <c r="C1448">
        <f t="shared" si="45"/>
        <v>33</v>
      </c>
      <c r="D1448" s="36">
        <f t="shared" si="44"/>
        <v>24.912500000000001</v>
      </c>
      <c r="E1448" s="38">
        <v>48</v>
      </c>
    </row>
    <row r="1449" spans="1:5" x14ac:dyDescent="0.15">
      <c r="A1449" s="36">
        <v>883</v>
      </c>
      <c r="B1449">
        <v>37.299999999999997</v>
      </c>
      <c r="C1449">
        <f t="shared" si="45"/>
        <v>33</v>
      </c>
      <c r="D1449" s="36">
        <f t="shared" si="44"/>
        <v>24.912500000000001</v>
      </c>
      <c r="E1449" s="38">
        <v>48.5</v>
      </c>
    </row>
    <row r="1450" spans="1:5" x14ac:dyDescent="0.15">
      <c r="A1450" s="36">
        <v>883.5</v>
      </c>
      <c r="B1450">
        <v>37.299999999999997</v>
      </c>
      <c r="C1450">
        <f t="shared" si="45"/>
        <v>33</v>
      </c>
      <c r="D1450" s="36">
        <f t="shared" si="44"/>
        <v>24.912500000000001</v>
      </c>
      <c r="E1450" s="38">
        <v>49</v>
      </c>
    </row>
    <row r="1451" spans="1:5" x14ac:dyDescent="0.15">
      <c r="A1451" s="36">
        <v>884</v>
      </c>
      <c r="B1451">
        <v>37.299999999999997</v>
      </c>
      <c r="C1451">
        <f t="shared" si="45"/>
        <v>33</v>
      </c>
      <c r="D1451" s="36">
        <f t="shared" si="44"/>
        <v>24.912500000000001</v>
      </c>
      <c r="E1451" s="38">
        <v>49.5</v>
      </c>
    </row>
    <row r="1452" spans="1:5" x14ac:dyDescent="0.15">
      <c r="A1452" s="36">
        <v>884.5</v>
      </c>
      <c r="B1452">
        <v>37.299999999999997</v>
      </c>
      <c r="C1452">
        <f t="shared" si="45"/>
        <v>33</v>
      </c>
      <c r="D1452" s="36">
        <f t="shared" si="44"/>
        <v>24.993750000000002</v>
      </c>
      <c r="E1452" s="38">
        <v>47.4</v>
      </c>
    </row>
    <row r="1453" spans="1:5" x14ac:dyDescent="0.15">
      <c r="A1453" s="36">
        <v>885</v>
      </c>
      <c r="B1453">
        <v>37.299999999999997</v>
      </c>
      <c r="C1453">
        <f t="shared" si="45"/>
        <v>33</v>
      </c>
      <c r="D1453" s="36">
        <f t="shared" si="44"/>
        <v>25</v>
      </c>
      <c r="E1453">
        <v>47.7</v>
      </c>
    </row>
    <row r="1454" spans="1:5" x14ac:dyDescent="0.15">
      <c r="A1454" s="36">
        <v>885.5</v>
      </c>
      <c r="B1454">
        <v>37.299999999999997</v>
      </c>
      <c r="C1454">
        <f t="shared" si="45"/>
        <v>33</v>
      </c>
      <c r="D1454" s="36">
        <f t="shared" si="44"/>
        <v>25</v>
      </c>
      <c r="E1454">
        <v>48.2</v>
      </c>
    </row>
    <row r="1455" spans="1:5" x14ac:dyDescent="0.15">
      <c r="A1455" s="36">
        <v>886</v>
      </c>
      <c r="B1455">
        <v>37.299999999999997</v>
      </c>
      <c r="C1455">
        <f t="shared" si="45"/>
        <v>33</v>
      </c>
      <c r="D1455" s="36">
        <f t="shared" si="44"/>
        <v>25</v>
      </c>
      <c r="E1455">
        <v>48.7</v>
      </c>
    </row>
    <row r="1456" spans="1:5" x14ac:dyDescent="0.15">
      <c r="A1456" s="36">
        <v>886.5</v>
      </c>
      <c r="B1456">
        <v>37.299999999999997</v>
      </c>
      <c r="C1456">
        <f t="shared" si="45"/>
        <v>33</v>
      </c>
      <c r="D1456" s="36">
        <f t="shared" si="44"/>
        <v>25</v>
      </c>
      <c r="E1456">
        <v>49.2</v>
      </c>
    </row>
    <row r="1457" spans="1:5" x14ac:dyDescent="0.15">
      <c r="A1457" s="36">
        <v>887</v>
      </c>
      <c r="B1457">
        <v>37.299999999999997</v>
      </c>
      <c r="C1457">
        <f t="shared" si="45"/>
        <v>33</v>
      </c>
      <c r="D1457" s="36">
        <f t="shared" si="44"/>
        <v>25</v>
      </c>
      <c r="E1457">
        <v>49.7</v>
      </c>
    </row>
    <row r="1458" spans="1:5" x14ac:dyDescent="0.15">
      <c r="A1458" s="36">
        <v>887.5</v>
      </c>
      <c r="B1458">
        <v>37.299999999999997</v>
      </c>
      <c r="C1458">
        <f t="shared" si="45"/>
        <v>33</v>
      </c>
      <c r="D1458" s="36">
        <f t="shared" si="44"/>
        <v>25</v>
      </c>
      <c r="E1458">
        <v>50.2</v>
      </c>
    </row>
    <row r="1459" spans="1:5" x14ac:dyDescent="0.15">
      <c r="A1459" s="36">
        <v>888</v>
      </c>
      <c r="B1459">
        <v>37.299999999999997</v>
      </c>
      <c r="C1459">
        <f t="shared" si="45"/>
        <v>33</v>
      </c>
      <c r="D1459" s="36">
        <f t="shared" si="44"/>
        <v>25</v>
      </c>
      <c r="E1459">
        <v>50.7</v>
      </c>
    </row>
    <row r="1460" spans="1:5" x14ac:dyDescent="0.15">
      <c r="A1460" s="36">
        <v>888.5</v>
      </c>
      <c r="B1460">
        <v>37.299999999999997</v>
      </c>
      <c r="C1460">
        <f t="shared" si="45"/>
        <v>33</v>
      </c>
      <c r="D1460" s="36">
        <f t="shared" si="44"/>
        <v>25.043750000000003</v>
      </c>
      <c r="E1460">
        <v>49.8</v>
      </c>
    </row>
    <row r="1461" spans="1:5" x14ac:dyDescent="0.15">
      <c r="A1461" s="36">
        <v>889</v>
      </c>
      <c r="B1461">
        <v>37.299999999999997</v>
      </c>
      <c r="C1461">
        <f t="shared" si="45"/>
        <v>33</v>
      </c>
      <c r="D1461" s="36">
        <f t="shared" si="44"/>
        <v>25.043750000000003</v>
      </c>
      <c r="E1461">
        <v>50.3</v>
      </c>
    </row>
    <row r="1462" spans="1:5" x14ac:dyDescent="0.15">
      <c r="A1462" s="36">
        <v>889.5</v>
      </c>
      <c r="B1462">
        <v>37.299999999999997</v>
      </c>
      <c r="C1462">
        <f t="shared" si="45"/>
        <v>33</v>
      </c>
      <c r="D1462" s="36">
        <f t="shared" si="44"/>
        <v>25.043750000000003</v>
      </c>
      <c r="E1462">
        <v>50.8</v>
      </c>
    </row>
    <row r="1463" spans="1:5" x14ac:dyDescent="0.15">
      <c r="A1463" s="36">
        <v>890</v>
      </c>
      <c r="B1463">
        <v>37.299999999999997</v>
      </c>
      <c r="C1463">
        <f t="shared" si="45"/>
        <v>33</v>
      </c>
      <c r="D1463" s="36">
        <f t="shared" si="44"/>
        <v>25.090625000000003</v>
      </c>
      <c r="E1463">
        <v>49.8</v>
      </c>
    </row>
    <row r="1464" spans="1:5" x14ac:dyDescent="0.15">
      <c r="A1464" s="36">
        <v>890.5</v>
      </c>
      <c r="B1464">
        <v>37.299999999999997</v>
      </c>
      <c r="C1464">
        <f t="shared" si="45"/>
        <v>33</v>
      </c>
      <c r="D1464" s="36">
        <f t="shared" si="44"/>
        <v>25.090625000000003</v>
      </c>
      <c r="E1464">
        <v>50.3</v>
      </c>
    </row>
    <row r="1465" spans="1:5" x14ac:dyDescent="0.15">
      <c r="A1465" s="36">
        <v>891</v>
      </c>
      <c r="B1465">
        <v>37.299999999999997</v>
      </c>
      <c r="C1465">
        <f t="shared" si="45"/>
        <v>33</v>
      </c>
      <c r="D1465" s="36">
        <f t="shared" si="44"/>
        <v>25.090625000000003</v>
      </c>
      <c r="E1465">
        <v>50.8</v>
      </c>
    </row>
    <row r="1466" spans="1:5" x14ac:dyDescent="0.15">
      <c r="A1466" s="36">
        <v>891.5</v>
      </c>
      <c r="B1466">
        <v>37.299999999999997</v>
      </c>
      <c r="C1466">
        <f t="shared" si="45"/>
        <v>33</v>
      </c>
      <c r="D1466" s="36">
        <f t="shared" si="44"/>
        <v>25.190625000000001</v>
      </c>
      <c r="E1466">
        <v>48.1</v>
      </c>
    </row>
    <row r="1467" spans="1:5" x14ac:dyDescent="0.15">
      <c r="A1467" s="36">
        <v>892</v>
      </c>
      <c r="B1467">
        <v>37.299999999999997</v>
      </c>
      <c r="C1467">
        <f t="shared" si="45"/>
        <v>33</v>
      </c>
      <c r="D1467" s="36">
        <f t="shared" si="44"/>
        <v>25.190625000000001</v>
      </c>
      <c r="E1467">
        <v>48.6</v>
      </c>
    </row>
    <row r="1468" spans="1:5" x14ac:dyDescent="0.15">
      <c r="A1468" s="36">
        <v>892.5</v>
      </c>
      <c r="B1468">
        <v>37.299999999999997</v>
      </c>
      <c r="C1468">
        <f t="shared" si="45"/>
        <v>33</v>
      </c>
      <c r="D1468" s="36">
        <f t="shared" si="44"/>
        <v>25.190625000000001</v>
      </c>
      <c r="E1468">
        <v>49.1</v>
      </c>
    </row>
    <row r="1469" spans="1:5" x14ac:dyDescent="0.15">
      <c r="A1469" s="36">
        <v>893</v>
      </c>
      <c r="B1469">
        <v>37.299999999999997</v>
      </c>
      <c r="C1469">
        <f t="shared" si="45"/>
        <v>33</v>
      </c>
      <c r="D1469" s="36">
        <f t="shared" si="44"/>
        <v>25.190625000000001</v>
      </c>
      <c r="E1469">
        <v>49.6</v>
      </c>
    </row>
    <row r="1470" spans="1:5" x14ac:dyDescent="0.15">
      <c r="A1470" s="36">
        <v>893.5</v>
      </c>
      <c r="B1470">
        <v>37.299999999999997</v>
      </c>
      <c r="C1470">
        <f t="shared" si="45"/>
        <v>33</v>
      </c>
      <c r="D1470" s="36">
        <f t="shared" si="44"/>
        <v>25.190625000000001</v>
      </c>
      <c r="E1470">
        <v>50.1</v>
      </c>
    </row>
    <row r="1471" spans="1:5" x14ac:dyDescent="0.15">
      <c r="A1471" s="36">
        <v>894</v>
      </c>
      <c r="B1471">
        <v>37.299999999999997</v>
      </c>
      <c r="C1471">
        <f t="shared" si="45"/>
        <v>33</v>
      </c>
      <c r="D1471" s="36">
        <f t="shared" si="44"/>
        <v>25.190625000000001</v>
      </c>
      <c r="E1471">
        <v>50.6</v>
      </c>
    </row>
    <row r="1472" spans="1:5" x14ac:dyDescent="0.15">
      <c r="A1472" s="36">
        <v>894.5</v>
      </c>
      <c r="B1472">
        <v>37.299999999999997</v>
      </c>
      <c r="C1472" s="37">
        <f>C1471+1</f>
        <v>34</v>
      </c>
      <c r="D1472" s="36">
        <f t="shared" si="44"/>
        <v>24.551515151515154</v>
      </c>
      <c r="E1472" s="38">
        <v>47</v>
      </c>
    </row>
    <row r="1473" spans="1:5" x14ac:dyDescent="0.15">
      <c r="A1473" s="36">
        <v>895</v>
      </c>
      <c r="B1473">
        <v>37.299999999999997</v>
      </c>
      <c r="C1473">
        <f>C1472</f>
        <v>34</v>
      </c>
      <c r="D1473" s="36">
        <f t="shared" si="44"/>
        <v>24.548484848484851</v>
      </c>
      <c r="E1473">
        <v>47.6</v>
      </c>
    </row>
    <row r="1474" spans="1:5" x14ac:dyDescent="0.15">
      <c r="A1474" s="36">
        <v>895.5</v>
      </c>
      <c r="B1474">
        <v>37.299999999999997</v>
      </c>
      <c r="C1474">
        <f t="shared" ref="C1474:C1521" si="46">C1473</f>
        <v>34</v>
      </c>
      <c r="D1474" s="36">
        <f t="shared" si="44"/>
        <v>24.548484848484851</v>
      </c>
      <c r="E1474">
        <v>48.1</v>
      </c>
    </row>
    <row r="1475" spans="1:5" x14ac:dyDescent="0.15">
      <c r="A1475" s="36">
        <v>896</v>
      </c>
      <c r="B1475">
        <v>37.299999999999997</v>
      </c>
      <c r="C1475">
        <f t="shared" si="46"/>
        <v>34</v>
      </c>
      <c r="D1475" s="36">
        <f t="shared" si="44"/>
        <v>24.548484848484851</v>
      </c>
      <c r="E1475">
        <v>48.6</v>
      </c>
    </row>
    <row r="1476" spans="1:5" x14ac:dyDescent="0.15">
      <c r="A1476" s="36">
        <v>896.5</v>
      </c>
      <c r="B1476">
        <v>37.299999999999997</v>
      </c>
      <c r="C1476">
        <f t="shared" si="46"/>
        <v>34</v>
      </c>
      <c r="D1476" s="36">
        <f t="shared" si="44"/>
        <v>24.548484848484851</v>
      </c>
      <c r="E1476">
        <v>49.1</v>
      </c>
    </row>
    <row r="1477" spans="1:5" x14ac:dyDescent="0.15">
      <c r="A1477" s="36">
        <v>897</v>
      </c>
      <c r="B1477">
        <v>37.299999999999997</v>
      </c>
      <c r="C1477">
        <f t="shared" si="46"/>
        <v>34</v>
      </c>
      <c r="D1477" s="36">
        <f t="shared" ref="D1477:D1540" si="47">(A1477-B1477-E1477)/(C1477-1)</f>
        <v>24.548484848484851</v>
      </c>
      <c r="E1477">
        <v>49.6</v>
      </c>
    </row>
    <row r="1478" spans="1:5" x14ac:dyDescent="0.15">
      <c r="A1478" s="36">
        <v>897.5</v>
      </c>
      <c r="B1478">
        <v>37.299999999999997</v>
      </c>
      <c r="C1478">
        <f t="shared" si="46"/>
        <v>34</v>
      </c>
      <c r="D1478" s="36">
        <f t="shared" si="47"/>
        <v>24.548484848484851</v>
      </c>
      <c r="E1478">
        <v>50.1</v>
      </c>
    </row>
    <row r="1479" spans="1:5" x14ac:dyDescent="0.15">
      <c r="A1479" s="36">
        <v>898</v>
      </c>
      <c r="B1479">
        <v>37.299999999999997</v>
      </c>
      <c r="C1479">
        <f t="shared" si="46"/>
        <v>34</v>
      </c>
      <c r="D1479" s="36">
        <f t="shared" si="47"/>
        <v>24.548484848484851</v>
      </c>
      <c r="E1479">
        <v>50.6</v>
      </c>
    </row>
    <row r="1480" spans="1:5" x14ac:dyDescent="0.15">
      <c r="A1480" s="36">
        <v>898.5</v>
      </c>
      <c r="B1480">
        <v>37.299999999999997</v>
      </c>
      <c r="C1480">
        <f t="shared" si="46"/>
        <v>34</v>
      </c>
      <c r="D1480" s="36">
        <f t="shared" si="47"/>
        <v>24.672727272727276</v>
      </c>
      <c r="E1480" s="38">
        <v>47</v>
      </c>
    </row>
    <row r="1481" spans="1:5" x14ac:dyDescent="0.15">
      <c r="A1481" s="36">
        <v>899</v>
      </c>
      <c r="B1481">
        <v>37.299999999999997</v>
      </c>
      <c r="C1481">
        <f t="shared" si="46"/>
        <v>34</v>
      </c>
      <c r="D1481" s="36">
        <f t="shared" si="47"/>
        <v>24.672727272727276</v>
      </c>
      <c r="E1481">
        <v>47.5</v>
      </c>
    </row>
    <row r="1482" spans="1:5" x14ac:dyDescent="0.15">
      <c r="A1482" s="36">
        <v>899.5</v>
      </c>
      <c r="B1482">
        <v>37.299999999999997</v>
      </c>
      <c r="C1482">
        <f t="shared" si="46"/>
        <v>34</v>
      </c>
      <c r="D1482" s="36">
        <f t="shared" si="47"/>
        <v>24.672727272727276</v>
      </c>
      <c r="E1482" s="38">
        <v>48</v>
      </c>
    </row>
    <row r="1483" spans="1:5" x14ac:dyDescent="0.15">
      <c r="A1483" s="36">
        <v>900</v>
      </c>
      <c r="B1483">
        <v>37.299999999999997</v>
      </c>
      <c r="C1483">
        <f t="shared" si="46"/>
        <v>34</v>
      </c>
      <c r="D1483" s="36">
        <f t="shared" si="47"/>
        <v>24.672727272727276</v>
      </c>
      <c r="E1483" s="38">
        <v>48.5</v>
      </c>
    </row>
    <row r="1484" spans="1:5" x14ac:dyDescent="0.15">
      <c r="A1484" s="36">
        <v>900.5</v>
      </c>
      <c r="B1484">
        <v>37.299999999999997</v>
      </c>
      <c r="C1484">
        <f t="shared" si="46"/>
        <v>34</v>
      </c>
      <c r="D1484" s="36">
        <f t="shared" si="47"/>
        <v>24.672727272727276</v>
      </c>
      <c r="E1484" s="38">
        <v>49</v>
      </c>
    </row>
    <row r="1485" spans="1:5" x14ac:dyDescent="0.15">
      <c r="A1485" s="36">
        <v>901</v>
      </c>
      <c r="B1485">
        <v>37.299999999999997</v>
      </c>
      <c r="C1485">
        <f t="shared" si="46"/>
        <v>34</v>
      </c>
      <c r="D1485" s="36">
        <f t="shared" si="47"/>
        <v>24.672727272727276</v>
      </c>
      <c r="E1485" s="38">
        <v>49.5</v>
      </c>
    </row>
    <row r="1486" spans="1:5" x14ac:dyDescent="0.15">
      <c r="A1486" s="36">
        <v>901.5</v>
      </c>
      <c r="B1486">
        <v>37.299999999999997</v>
      </c>
      <c r="C1486">
        <f t="shared" si="46"/>
        <v>34</v>
      </c>
      <c r="D1486" s="36">
        <f t="shared" si="47"/>
        <v>24.672727272727276</v>
      </c>
      <c r="E1486" s="38">
        <v>50</v>
      </c>
    </row>
    <row r="1487" spans="1:5" x14ac:dyDescent="0.15">
      <c r="A1487" s="36">
        <v>902</v>
      </c>
      <c r="B1487">
        <v>37.299999999999997</v>
      </c>
      <c r="C1487">
        <f t="shared" si="46"/>
        <v>34</v>
      </c>
      <c r="D1487" s="36">
        <f t="shared" si="47"/>
        <v>24.672727272727276</v>
      </c>
      <c r="E1487" s="38">
        <v>50.5</v>
      </c>
    </row>
    <row r="1488" spans="1:5" x14ac:dyDescent="0.15">
      <c r="A1488" s="36">
        <v>902.5</v>
      </c>
      <c r="B1488">
        <v>37.299999999999997</v>
      </c>
      <c r="C1488">
        <f t="shared" si="46"/>
        <v>34</v>
      </c>
      <c r="D1488" s="36">
        <f t="shared" si="47"/>
        <v>24.793939393939397</v>
      </c>
      <c r="E1488" s="38">
        <v>47</v>
      </c>
    </row>
    <row r="1489" spans="1:5" x14ac:dyDescent="0.15">
      <c r="A1489" s="36">
        <v>903</v>
      </c>
      <c r="B1489">
        <v>37.299999999999997</v>
      </c>
      <c r="C1489">
        <f t="shared" si="46"/>
        <v>34</v>
      </c>
      <c r="D1489" s="36">
        <f t="shared" si="47"/>
        <v>24.793939393939397</v>
      </c>
      <c r="E1489">
        <v>47.5</v>
      </c>
    </row>
    <row r="1490" spans="1:5" x14ac:dyDescent="0.15">
      <c r="A1490" s="36">
        <v>903.5</v>
      </c>
      <c r="B1490">
        <v>37.299999999999997</v>
      </c>
      <c r="C1490">
        <f t="shared" si="46"/>
        <v>34</v>
      </c>
      <c r="D1490" s="36">
        <f t="shared" si="47"/>
        <v>24.793939393939397</v>
      </c>
      <c r="E1490" s="38">
        <v>48</v>
      </c>
    </row>
    <row r="1491" spans="1:5" x14ac:dyDescent="0.15">
      <c r="A1491" s="36">
        <v>904</v>
      </c>
      <c r="B1491">
        <v>37.299999999999997</v>
      </c>
      <c r="C1491">
        <f t="shared" si="46"/>
        <v>34</v>
      </c>
      <c r="D1491" s="36">
        <f t="shared" si="47"/>
        <v>24.793939393939397</v>
      </c>
      <c r="E1491" s="38">
        <v>48.5</v>
      </c>
    </row>
    <row r="1492" spans="1:5" x14ac:dyDescent="0.15">
      <c r="A1492" s="36">
        <v>904.5</v>
      </c>
      <c r="B1492">
        <v>37.299999999999997</v>
      </c>
      <c r="C1492">
        <f t="shared" si="46"/>
        <v>34</v>
      </c>
      <c r="D1492" s="36">
        <f t="shared" si="47"/>
        <v>24.793939393939397</v>
      </c>
      <c r="E1492" s="38">
        <v>49</v>
      </c>
    </row>
    <row r="1493" spans="1:5" x14ac:dyDescent="0.15">
      <c r="A1493" s="36">
        <v>905</v>
      </c>
      <c r="B1493">
        <v>37.299999999999997</v>
      </c>
      <c r="C1493">
        <f t="shared" si="46"/>
        <v>34</v>
      </c>
      <c r="D1493" s="36">
        <f t="shared" si="47"/>
        <v>24.793939393939397</v>
      </c>
      <c r="E1493" s="38">
        <v>49.5</v>
      </c>
    </row>
    <row r="1494" spans="1:5" x14ac:dyDescent="0.15">
      <c r="A1494" s="36">
        <v>905.5</v>
      </c>
      <c r="B1494">
        <v>37.299999999999997</v>
      </c>
      <c r="C1494">
        <f t="shared" si="46"/>
        <v>34</v>
      </c>
      <c r="D1494" s="36">
        <f t="shared" si="47"/>
        <v>24.793939393939397</v>
      </c>
      <c r="E1494" s="38">
        <v>50</v>
      </c>
    </row>
    <row r="1495" spans="1:5" x14ac:dyDescent="0.15">
      <c r="A1495" s="36">
        <v>906</v>
      </c>
      <c r="B1495">
        <v>37.299999999999997</v>
      </c>
      <c r="C1495">
        <f t="shared" si="46"/>
        <v>34</v>
      </c>
      <c r="D1495" s="36">
        <f t="shared" si="47"/>
        <v>24.793939393939397</v>
      </c>
      <c r="E1495" s="38">
        <v>50.5</v>
      </c>
    </row>
    <row r="1496" spans="1:5" x14ac:dyDescent="0.15">
      <c r="A1496" s="36">
        <v>906.5</v>
      </c>
      <c r="B1496">
        <v>37.299999999999997</v>
      </c>
      <c r="C1496">
        <f t="shared" si="46"/>
        <v>34</v>
      </c>
      <c r="D1496" s="36">
        <f t="shared" si="47"/>
        <v>24.915151515151518</v>
      </c>
      <c r="E1496" s="38">
        <v>47</v>
      </c>
    </row>
    <row r="1497" spans="1:5" x14ac:dyDescent="0.15">
      <c r="A1497" s="36">
        <v>907</v>
      </c>
      <c r="B1497">
        <v>37.299999999999997</v>
      </c>
      <c r="C1497">
        <f t="shared" si="46"/>
        <v>34</v>
      </c>
      <c r="D1497" s="36">
        <f t="shared" si="47"/>
        <v>24.915151515151518</v>
      </c>
      <c r="E1497">
        <v>47.5</v>
      </c>
    </row>
    <row r="1498" spans="1:5" x14ac:dyDescent="0.15">
      <c r="A1498" s="36">
        <v>907.5</v>
      </c>
      <c r="B1498">
        <v>37.299999999999997</v>
      </c>
      <c r="C1498">
        <f t="shared" si="46"/>
        <v>34</v>
      </c>
      <c r="D1498" s="36">
        <f t="shared" si="47"/>
        <v>24.915151515151518</v>
      </c>
      <c r="E1498" s="38">
        <v>48</v>
      </c>
    </row>
    <row r="1499" spans="1:5" x14ac:dyDescent="0.15">
      <c r="A1499" s="36">
        <v>908</v>
      </c>
      <c r="B1499">
        <v>37.299999999999997</v>
      </c>
      <c r="C1499">
        <f t="shared" si="46"/>
        <v>34</v>
      </c>
      <c r="D1499" s="36">
        <f t="shared" si="47"/>
        <v>24.915151515151518</v>
      </c>
      <c r="E1499" s="38">
        <v>48.5</v>
      </c>
    </row>
    <row r="1500" spans="1:5" x14ac:dyDescent="0.15">
      <c r="A1500" s="36">
        <v>908.5</v>
      </c>
      <c r="B1500">
        <v>37.299999999999997</v>
      </c>
      <c r="C1500">
        <f t="shared" si="46"/>
        <v>34</v>
      </c>
      <c r="D1500" s="36">
        <f t="shared" si="47"/>
        <v>24.915151515151518</v>
      </c>
      <c r="E1500" s="38">
        <v>49</v>
      </c>
    </row>
    <row r="1501" spans="1:5" x14ac:dyDescent="0.15">
      <c r="A1501" s="36">
        <v>909</v>
      </c>
      <c r="B1501">
        <v>37.299999999999997</v>
      </c>
      <c r="C1501">
        <f t="shared" si="46"/>
        <v>34</v>
      </c>
      <c r="D1501" s="36">
        <f t="shared" si="47"/>
        <v>24.915151515151518</v>
      </c>
      <c r="E1501" s="38">
        <v>49.5</v>
      </c>
    </row>
    <row r="1502" spans="1:5" x14ac:dyDescent="0.15">
      <c r="A1502" s="36">
        <v>909.5</v>
      </c>
      <c r="B1502">
        <v>37.299999999999997</v>
      </c>
      <c r="C1502">
        <f t="shared" si="46"/>
        <v>34</v>
      </c>
      <c r="D1502" s="36">
        <f t="shared" si="47"/>
        <v>24.993939393939396</v>
      </c>
      <c r="E1502" s="38">
        <v>47.4</v>
      </c>
    </row>
    <row r="1503" spans="1:5" x14ac:dyDescent="0.15">
      <c r="A1503" s="36">
        <v>910</v>
      </c>
      <c r="B1503">
        <v>37.299999999999997</v>
      </c>
      <c r="C1503">
        <f t="shared" si="46"/>
        <v>34</v>
      </c>
      <c r="D1503" s="36">
        <f t="shared" si="47"/>
        <v>25</v>
      </c>
      <c r="E1503">
        <v>47.7</v>
      </c>
    </row>
    <row r="1504" spans="1:5" x14ac:dyDescent="0.15">
      <c r="A1504" s="36">
        <v>910.5</v>
      </c>
      <c r="B1504">
        <v>37.299999999999997</v>
      </c>
      <c r="C1504">
        <f t="shared" si="46"/>
        <v>34</v>
      </c>
      <c r="D1504" s="36">
        <f t="shared" si="47"/>
        <v>25</v>
      </c>
      <c r="E1504">
        <v>48.2</v>
      </c>
    </row>
    <row r="1505" spans="1:5" x14ac:dyDescent="0.15">
      <c r="A1505" s="36">
        <v>911</v>
      </c>
      <c r="B1505">
        <v>37.299999999999997</v>
      </c>
      <c r="C1505">
        <f t="shared" si="46"/>
        <v>34</v>
      </c>
      <c r="D1505" s="36">
        <f t="shared" si="47"/>
        <v>25</v>
      </c>
      <c r="E1505">
        <v>48.7</v>
      </c>
    </row>
    <row r="1506" spans="1:5" x14ac:dyDescent="0.15">
      <c r="A1506" s="36">
        <v>911.5</v>
      </c>
      <c r="B1506">
        <v>37.299999999999997</v>
      </c>
      <c r="C1506">
        <f t="shared" si="46"/>
        <v>34</v>
      </c>
      <c r="D1506" s="36">
        <f t="shared" si="47"/>
        <v>25</v>
      </c>
      <c r="E1506">
        <v>49.2</v>
      </c>
    </row>
    <row r="1507" spans="1:5" x14ac:dyDescent="0.15">
      <c r="A1507" s="36">
        <v>912</v>
      </c>
      <c r="B1507">
        <v>37.299999999999997</v>
      </c>
      <c r="C1507">
        <f t="shared" si="46"/>
        <v>34</v>
      </c>
      <c r="D1507" s="36">
        <f t="shared" si="47"/>
        <v>25</v>
      </c>
      <c r="E1507">
        <v>49.7</v>
      </c>
    </row>
    <row r="1508" spans="1:5" x14ac:dyDescent="0.15">
      <c r="A1508" s="36">
        <v>912.5</v>
      </c>
      <c r="B1508">
        <v>37.299999999999997</v>
      </c>
      <c r="C1508">
        <f t="shared" si="46"/>
        <v>34</v>
      </c>
      <c r="D1508" s="36">
        <f t="shared" si="47"/>
        <v>25</v>
      </c>
      <c r="E1508">
        <v>50.2</v>
      </c>
    </row>
    <row r="1509" spans="1:5" x14ac:dyDescent="0.15">
      <c r="A1509" s="36">
        <v>913</v>
      </c>
      <c r="B1509">
        <v>37.299999999999997</v>
      </c>
      <c r="C1509">
        <f t="shared" si="46"/>
        <v>34</v>
      </c>
      <c r="D1509" s="36">
        <f t="shared" si="47"/>
        <v>25</v>
      </c>
      <c r="E1509">
        <v>50.7</v>
      </c>
    </row>
    <row r="1510" spans="1:5" x14ac:dyDescent="0.15">
      <c r="A1510" s="36">
        <v>913.5</v>
      </c>
      <c r="B1510">
        <v>37.299999999999997</v>
      </c>
      <c r="C1510">
        <f t="shared" si="46"/>
        <v>34</v>
      </c>
      <c r="D1510" s="36">
        <f t="shared" si="47"/>
        <v>25.042424242424246</v>
      </c>
      <c r="E1510">
        <v>49.8</v>
      </c>
    </row>
    <row r="1511" spans="1:5" x14ac:dyDescent="0.15">
      <c r="A1511" s="36">
        <v>914</v>
      </c>
      <c r="B1511">
        <v>37.299999999999997</v>
      </c>
      <c r="C1511">
        <f t="shared" si="46"/>
        <v>34</v>
      </c>
      <c r="D1511" s="36">
        <f t="shared" si="47"/>
        <v>25.042424242424246</v>
      </c>
      <c r="E1511">
        <v>50.3</v>
      </c>
    </row>
    <row r="1512" spans="1:5" x14ac:dyDescent="0.15">
      <c r="A1512" s="36">
        <v>914.5</v>
      </c>
      <c r="B1512">
        <v>37.299999999999997</v>
      </c>
      <c r="C1512">
        <f t="shared" si="46"/>
        <v>34</v>
      </c>
      <c r="D1512" s="36">
        <f t="shared" si="47"/>
        <v>25.042424242424246</v>
      </c>
      <c r="E1512">
        <v>50.8</v>
      </c>
    </row>
    <row r="1513" spans="1:5" x14ac:dyDescent="0.15">
      <c r="A1513" s="36">
        <v>915</v>
      </c>
      <c r="B1513">
        <v>37.299999999999997</v>
      </c>
      <c r="C1513">
        <f t="shared" si="46"/>
        <v>34</v>
      </c>
      <c r="D1513" s="36">
        <f t="shared" si="47"/>
        <v>25.08787878787879</v>
      </c>
      <c r="E1513">
        <v>49.8</v>
      </c>
    </row>
    <row r="1514" spans="1:5" x14ac:dyDescent="0.15">
      <c r="A1514" s="36">
        <v>915.5</v>
      </c>
      <c r="B1514">
        <v>37.299999999999997</v>
      </c>
      <c r="C1514">
        <f t="shared" si="46"/>
        <v>34</v>
      </c>
      <c r="D1514" s="36">
        <f t="shared" si="47"/>
        <v>25.08787878787879</v>
      </c>
      <c r="E1514">
        <v>50.3</v>
      </c>
    </row>
    <row r="1515" spans="1:5" x14ac:dyDescent="0.15">
      <c r="A1515" s="36">
        <v>916</v>
      </c>
      <c r="B1515">
        <v>37.299999999999997</v>
      </c>
      <c r="C1515">
        <f t="shared" si="46"/>
        <v>34</v>
      </c>
      <c r="D1515" s="36">
        <f t="shared" si="47"/>
        <v>25.08787878787879</v>
      </c>
      <c r="E1515">
        <v>50.8</v>
      </c>
    </row>
    <row r="1516" spans="1:5" x14ac:dyDescent="0.15">
      <c r="A1516" s="36">
        <v>916.5</v>
      </c>
      <c r="B1516">
        <v>37.299999999999997</v>
      </c>
      <c r="C1516">
        <f t="shared" si="46"/>
        <v>34</v>
      </c>
      <c r="D1516" s="36">
        <f t="shared" si="47"/>
        <v>25.184848484848487</v>
      </c>
      <c r="E1516">
        <v>48.1</v>
      </c>
    </row>
    <row r="1517" spans="1:5" x14ac:dyDescent="0.15">
      <c r="A1517" s="36">
        <v>917</v>
      </c>
      <c r="B1517">
        <v>37.299999999999997</v>
      </c>
      <c r="C1517">
        <f t="shared" si="46"/>
        <v>34</v>
      </c>
      <c r="D1517" s="36">
        <f t="shared" si="47"/>
        <v>25.184848484848487</v>
      </c>
      <c r="E1517">
        <v>48.6</v>
      </c>
    </row>
    <row r="1518" spans="1:5" x14ac:dyDescent="0.15">
      <c r="A1518" s="36">
        <v>917.5</v>
      </c>
      <c r="B1518">
        <v>37.299999999999997</v>
      </c>
      <c r="C1518">
        <f t="shared" si="46"/>
        <v>34</v>
      </c>
      <c r="D1518" s="36">
        <f t="shared" si="47"/>
        <v>25.184848484848487</v>
      </c>
      <c r="E1518">
        <v>49.1</v>
      </c>
    </row>
    <row r="1519" spans="1:5" x14ac:dyDescent="0.15">
      <c r="A1519" s="36">
        <v>918</v>
      </c>
      <c r="B1519">
        <v>37.299999999999997</v>
      </c>
      <c r="C1519">
        <f t="shared" si="46"/>
        <v>34</v>
      </c>
      <c r="D1519" s="36">
        <f t="shared" si="47"/>
        <v>25.184848484848487</v>
      </c>
      <c r="E1519">
        <v>49.6</v>
      </c>
    </row>
    <row r="1520" spans="1:5" x14ac:dyDescent="0.15">
      <c r="A1520" s="36">
        <v>918.5</v>
      </c>
      <c r="B1520">
        <v>37.299999999999997</v>
      </c>
      <c r="C1520">
        <f t="shared" si="46"/>
        <v>34</v>
      </c>
      <c r="D1520" s="36">
        <f t="shared" si="47"/>
        <v>25.184848484848487</v>
      </c>
      <c r="E1520">
        <v>50.1</v>
      </c>
    </row>
    <row r="1521" spans="1:5" x14ac:dyDescent="0.15">
      <c r="A1521" s="36">
        <v>919</v>
      </c>
      <c r="B1521">
        <v>37.299999999999997</v>
      </c>
      <c r="C1521">
        <f t="shared" si="46"/>
        <v>34</v>
      </c>
      <c r="D1521" s="36">
        <f t="shared" si="47"/>
        <v>25.184848484848487</v>
      </c>
      <c r="E1521">
        <v>50.6</v>
      </c>
    </row>
    <row r="1522" spans="1:5" x14ac:dyDescent="0.15">
      <c r="A1522" s="36">
        <v>919.5</v>
      </c>
      <c r="B1522">
        <v>37.299999999999997</v>
      </c>
      <c r="C1522" s="37">
        <f>C1521+1</f>
        <v>35</v>
      </c>
      <c r="D1522" s="36">
        <f t="shared" si="47"/>
        <v>24.564705882352943</v>
      </c>
      <c r="E1522" s="38">
        <v>47</v>
      </c>
    </row>
    <row r="1523" spans="1:5" x14ac:dyDescent="0.15">
      <c r="A1523" s="36">
        <v>920</v>
      </c>
      <c r="B1523">
        <v>37.299999999999997</v>
      </c>
      <c r="C1523">
        <f>C1522</f>
        <v>35</v>
      </c>
      <c r="D1523" s="36">
        <f t="shared" si="47"/>
        <v>24.561764705882354</v>
      </c>
      <c r="E1523">
        <v>47.6</v>
      </c>
    </row>
    <row r="1524" spans="1:5" x14ac:dyDescent="0.15">
      <c r="A1524" s="36">
        <v>920.5</v>
      </c>
      <c r="B1524">
        <v>37.299999999999997</v>
      </c>
      <c r="C1524">
        <f t="shared" ref="C1524:C1571" si="48">C1523</f>
        <v>35</v>
      </c>
      <c r="D1524" s="36">
        <f t="shared" si="47"/>
        <v>24.561764705882354</v>
      </c>
      <c r="E1524">
        <v>48.1</v>
      </c>
    </row>
    <row r="1525" spans="1:5" x14ac:dyDescent="0.15">
      <c r="A1525" s="36">
        <v>921</v>
      </c>
      <c r="B1525">
        <v>37.299999999999997</v>
      </c>
      <c r="C1525">
        <f t="shared" si="48"/>
        <v>35</v>
      </c>
      <c r="D1525" s="36">
        <f t="shared" si="47"/>
        <v>24.561764705882354</v>
      </c>
      <c r="E1525">
        <v>48.6</v>
      </c>
    </row>
    <row r="1526" spans="1:5" x14ac:dyDescent="0.15">
      <c r="A1526" s="36">
        <v>921.5</v>
      </c>
      <c r="B1526">
        <v>37.299999999999997</v>
      </c>
      <c r="C1526">
        <f t="shared" si="48"/>
        <v>35</v>
      </c>
      <c r="D1526" s="36">
        <f t="shared" si="47"/>
        <v>24.561764705882354</v>
      </c>
      <c r="E1526">
        <v>49.1</v>
      </c>
    </row>
    <row r="1527" spans="1:5" x14ac:dyDescent="0.15">
      <c r="A1527" s="36">
        <v>922</v>
      </c>
      <c r="B1527">
        <v>37.299999999999997</v>
      </c>
      <c r="C1527">
        <f t="shared" si="48"/>
        <v>35</v>
      </c>
      <c r="D1527" s="36">
        <f t="shared" si="47"/>
        <v>24.561764705882354</v>
      </c>
      <c r="E1527">
        <v>49.6</v>
      </c>
    </row>
    <row r="1528" spans="1:5" x14ac:dyDescent="0.15">
      <c r="A1528" s="36">
        <v>922.5</v>
      </c>
      <c r="B1528">
        <v>37.299999999999997</v>
      </c>
      <c r="C1528">
        <f t="shared" si="48"/>
        <v>35</v>
      </c>
      <c r="D1528" s="36">
        <f t="shared" si="47"/>
        <v>24.561764705882354</v>
      </c>
      <c r="E1528">
        <v>50.1</v>
      </c>
    </row>
    <row r="1529" spans="1:5" x14ac:dyDescent="0.15">
      <c r="A1529" s="36">
        <v>923</v>
      </c>
      <c r="B1529">
        <v>37.299999999999997</v>
      </c>
      <c r="C1529">
        <f t="shared" si="48"/>
        <v>35</v>
      </c>
      <c r="D1529" s="36">
        <f t="shared" si="47"/>
        <v>24.561764705882354</v>
      </c>
      <c r="E1529">
        <v>50.6</v>
      </c>
    </row>
    <row r="1530" spans="1:5" x14ac:dyDescent="0.15">
      <c r="A1530" s="36">
        <v>923.5</v>
      </c>
      <c r="B1530">
        <v>37.299999999999997</v>
      </c>
      <c r="C1530">
        <f t="shared" si="48"/>
        <v>35</v>
      </c>
      <c r="D1530" s="36">
        <f t="shared" si="47"/>
        <v>24.682352941176472</v>
      </c>
      <c r="E1530" s="38">
        <v>47</v>
      </c>
    </row>
    <row r="1531" spans="1:5" x14ac:dyDescent="0.15">
      <c r="A1531" s="36">
        <v>924</v>
      </c>
      <c r="B1531">
        <v>37.299999999999997</v>
      </c>
      <c r="C1531">
        <f t="shared" si="48"/>
        <v>35</v>
      </c>
      <c r="D1531" s="36">
        <f t="shared" si="47"/>
        <v>24.682352941176472</v>
      </c>
      <c r="E1531">
        <v>47.5</v>
      </c>
    </row>
    <row r="1532" spans="1:5" x14ac:dyDescent="0.15">
      <c r="A1532" s="36">
        <v>924.5</v>
      </c>
      <c r="B1532">
        <v>37.299999999999997</v>
      </c>
      <c r="C1532">
        <f t="shared" si="48"/>
        <v>35</v>
      </c>
      <c r="D1532" s="36">
        <f t="shared" si="47"/>
        <v>24.682352941176472</v>
      </c>
      <c r="E1532" s="38">
        <v>48</v>
      </c>
    </row>
    <row r="1533" spans="1:5" x14ac:dyDescent="0.15">
      <c r="A1533" s="36">
        <v>925</v>
      </c>
      <c r="B1533">
        <v>37.299999999999997</v>
      </c>
      <c r="C1533">
        <f t="shared" si="48"/>
        <v>35</v>
      </c>
      <c r="D1533" s="36">
        <f t="shared" si="47"/>
        <v>24.682352941176472</v>
      </c>
      <c r="E1533" s="38">
        <v>48.5</v>
      </c>
    </row>
    <row r="1534" spans="1:5" x14ac:dyDescent="0.15">
      <c r="A1534" s="36">
        <v>925.5</v>
      </c>
      <c r="B1534">
        <v>37.299999999999997</v>
      </c>
      <c r="C1534">
        <f t="shared" si="48"/>
        <v>35</v>
      </c>
      <c r="D1534" s="36">
        <f t="shared" si="47"/>
        <v>24.682352941176472</v>
      </c>
      <c r="E1534" s="38">
        <v>49</v>
      </c>
    </row>
    <row r="1535" spans="1:5" x14ac:dyDescent="0.15">
      <c r="A1535" s="36">
        <v>926</v>
      </c>
      <c r="B1535">
        <v>37.299999999999997</v>
      </c>
      <c r="C1535">
        <f t="shared" si="48"/>
        <v>35</v>
      </c>
      <c r="D1535" s="36">
        <f t="shared" si="47"/>
        <v>24.682352941176472</v>
      </c>
      <c r="E1535" s="38">
        <v>49.5</v>
      </c>
    </row>
    <row r="1536" spans="1:5" x14ac:dyDescent="0.15">
      <c r="A1536" s="36">
        <v>926.5</v>
      </c>
      <c r="B1536">
        <v>37.299999999999997</v>
      </c>
      <c r="C1536">
        <f t="shared" si="48"/>
        <v>35</v>
      </c>
      <c r="D1536" s="36">
        <f t="shared" si="47"/>
        <v>24.682352941176472</v>
      </c>
      <c r="E1536" s="38">
        <v>50</v>
      </c>
    </row>
    <row r="1537" spans="1:5" x14ac:dyDescent="0.15">
      <c r="A1537" s="36">
        <v>927</v>
      </c>
      <c r="B1537">
        <v>37.299999999999997</v>
      </c>
      <c r="C1537">
        <f t="shared" si="48"/>
        <v>35</v>
      </c>
      <c r="D1537" s="36">
        <f t="shared" si="47"/>
        <v>24.682352941176472</v>
      </c>
      <c r="E1537" s="38">
        <v>50.5</v>
      </c>
    </row>
    <row r="1538" spans="1:5" x14ac:dyDescent="0.15">
      <c r="A1538" s="36">
        <v>927.5</v>
      </c>
      <c r="B1538">
        <v>37.299999999999997</v>
      </c>
      <c r="C1538">
        <f t="shared" si="48"/>
        <v>35</v>
      </c>
      <c r="D1538" s="36">
        <f t="shared" si="47"/>
        <v>24.8</v>
      </c>
      <c r="E1538" s="38">
        <v>47</v>
      </c>
    </row>
    <row r="1539" spans="1:5" x14ac:dyDescent="0.15">
      <c r="A1539" s="36">
        <v>928</v>
      </c>
      <c r="B1539">
        <v>37.299999999999997</v>
      </c>
      <c r="C1539">
        <f t="shared" si="48"/>
        <v>35</v>
      </c>
      <c r="D1539" s="36">
        <f t="shared" si="47"/>
        <v>24.8</v>
      </c>
      <c r="E1539">
        <v>47.5</v>
      </c>
    </row>
    <row r="1540" spans="1:5" x14ac:dyDescent="0.15">
      <c r="A1540" s="36">
        <v>928.5</v>
      </c>
      <c r="B1540">
        <v>37.299999999999997</v>
      </c>
      <c r="C1540">
        <f t="shared" si="48"/>
        <v>35</v>
      </c>
      <c r="D1540" s="36">
        <f t="shared" si="47"/>
        <v>24.8</v>
      </c>
      <c r="E1540" s="38">
        <v>48</v>
      </c>
    </row>
    <row r="1541" spans="1:5" x14ac:dyDescent="0.15">
      <c r="A1541" s="36">
        <v>929</v>
      </c>
      <c r="B1541">
        <v>37.299999999999997</v>
      </c>
      <c r="C1541">
        <f t="shared" si="48"/>
        <v>35</v>
      </c>
      <c r="D1541" s="36">
        <f t="shared" ref="D1541:D1604" si="49">(A1541-B1541-E1541)/(C1541-1)</f>
        <v>24.8</v>
      </c>
      <c r="E1541" s="38">
        <v>48.5</v>
      </c>
    </row>
    <row r="1542" spans="1:5" x14ac:dyDescent="0.15">
      <c r="A1542" s="36">
        <v>929.5</v>
      </c>
      <c r="B1542">
        <v>37.299999999999997</v>
      </c>
      <c r="C1542">
        <f t="shared" si="48"/>
        <v>35</v>
      </c>
      <c r="D1542" s="36">
        <f t="shared" si="49"/>
        <v>24.8</v>
      </c>
      <c r="E1542" s="38">
        <v>49</v>
      </c>
    </row>
    <row r="1543" spans="1:5" x14ac:dyDescent="0.15">
      <c r="A1543" s="36">
        <v>930</v>
      </c>
      <c r="B1543">
        <v>37.299999999999997</v>
      </c>
      <c r="C1543">
        <f t="shared" si="48"/>
        <v>35</v>
      </c>
      <c r="D1543" s="36">
        <f t="shared" si="49"/>
        <v>24.8</v>
      </c>
      <c r="E1543" s="38">
        <v>49.5</v>
      </c>
    </row>
    <row r="1544" spans="1:5" x14ac:dyDescent="0.15">
      <c r="A1544" s="36">
        <v>930.5</v>
      </c>
      <c r="B1544">
        <v>37.299999999999997</v>
      </c>
      <c r="C1544">
        <f t="shared" si="48"/>
        <v>35</v>
      </c>
      <c r="D1544" s="36">
        <f t="shared" si="49"/>
        <v>24.8</v>
      </c>
      <c r="E1544" s="38">
        <v>50</v>
      </c>
    </row>
    <row r="1545" spans="1:5" x14ac:dyDescent="0.15">
      <c r="A1545" s="36">
        <v>931</v>
      </c>
      <c r="B1545">
        <v>37.299999999999997</v>
      </c>
      <c r="C1545">
        <f t="shared" si="48"/>
        <v>35</v>
      </c>
      <c r="D1545" s="36">
        <f t="shared" si="49"/>
        <v>24.8</v>
      </c>
      <c r="E1545" s="38">
        <v>50.5</v>
      </c>
    </row>
    <row r="1546" spans="1:5" x14ac:dyDescent="0.15">
      <c r="A1546" s="36">
        <v>931.5</v>
      </c>
      <c r="B1546">
        <v>37.299999999999997</v>
      </c>
      <c r="C1546">
        <f t="shared" si="48"/>
        <v>35</v>
      </c>
      <c r="D1546" s="36">
        <f t="shared" si="49"/>
        <v>24.91764705882353</v>
      </c>
      <c r="E1546" s="38">
        <v>47</v>
      </c>
    </row>
    <row r="1547" spans="1:5" x14ac:dyDescent="0.15">
      <c r="A1547" s="36">
        <v>932</v>
      </c>
      <c r="B1547">
        <v>37.299999999999997</v>
      </c>
      <c r="C1547">
        <f t="shared" si="48"/>
        <v>35</v>
      </c>
      <c r="D1547" s="36">
        <f t="shared" si="49"/>
        <v>24.91764705882353</v>
      </c>
      <c r="E1547">
        <v>47.5</v>
      </c>
    </row>
    <row r="1548" spans="1:5" x14ac:dyDescent="0.15">
      <c r="A1548" s="36">
        <v>932.5</v>
      </c>
      <c r="B1548">
        <v>37.299999999999997</v>
      </c>
      <c r="C1548">
        <f t="shared" si="48"/>
        <v>35</v>
      </c>
      <c r="D1548" s="36">
        <f t="shared" si="49"/>
        <v>24.91764705882353</v>
      </c>
      <c r="E1548" s="38">
        <v>48</v>
      </c>
    </row>
    <row r="1549" spans="1:5" x14ac:dyDescent="0.15">
      <c r="A1549" s="36">
        <v>933</v>
      </c>
      <c r="B1549">
        <v>37.299999999999997</v>
      </c>
      <c r="C1549">
        <f t="shared" si="48"/>
        <v>35</v>
      </c>
      <c r="D1549" s="36">
        <f t="shared" si="49"/>
        <v>24.91764705882353</v>
      </c>
      <c r="E1549" s="38">
        <v>48.5</v>
      </c>
    </row>
    <row r="1550" spans="1:5" x14ac:dyDescent="0.15">
      <c r="A1550" s="36">
        <v>933.5</v>
      </c>
      <c r="B1550">
        <v>37.299999999999997</v>
      </c>
      <c r="C1550">
        <f t="shared" si="48"/>
        <v>35</v>
      </c>
      <c r="D1550" s="36">
        <f t="shared" si="49"/>
        <v>24.91764705882353</v>
      </c>
      <c r="E1550" s="38">
        <v>49</v>
      </c>
    </row>
    <row r="1551" spans="1:5" x14ac:dyDescent="0.15">
      <c r="A1551" s="36">
        <v>934</v>
      </c>
      <c r="B1551">
        <v>37.299999999999997</v>
      </c>
      <c r="C1551">
        <f t="shared" si="48"/>
        <v>35</v>
      </c>
      <c r="D1551" s="36">
        <f t="shared" si="49"/>
        <v>24.91764705882353</v>
      </c>
      <c r="E1551" s="38">
        <v>49.5</v>
      </c>
    </row>
    <row r="1552" spans="1:5" x14ac:dyDescent="0.15">
      <c r="A1552" s="36">
        <v>934.5</v>
      </c>
      <c r="B1552">
        <v>37.299999999999997</v>
      </c>
      <c r="C1552">
        <f t="shared" si="48"/>
        <v>35</v>
      </c>
      <c r="D1552" s="36">
        <f t="shared" si="49"/>
        <v>24.994117647058825</v>
      </c>
      <c r="E1552" s="38">
        <v>47.4</v>
      </c>
    </row>
    <row r="1553" spans="1:5" x14ac:dyDescent="0.15">
      <c r="A1553" s="36">
        <v>935</v>
      </c>
      <c r="B1553">
        <v>37.299999999999997</v>
      </c>
      <c r="C1553">
        <f t="shared" si="48"/>
        <v>35</v>
      </c>
      <c r="D1553" s="36">
        <f t="shared" si="49"/>
        <v>25</v>
      </c>
      <c r="E1553">
        <v>47.7</v>
      </c>
    </row>
    <row r="1554" spans="1:5" x14ac:dyDescent="0.15">
      <c r="A1554" s="36">
        <v>935.5</v>
      </c>
      <c r="B1554">
        <v>37.299999999999997</v>
      </c>
      <c r="C1554">
        <f t="shared" si="48"/>
        <v>35</v>
      </c>
      <c r="D1554" s="36">
        <f t="shared" si="49"/>
        <v>25</v>
      </c>
      <c r="E1554">
        <v>48.2</v>
      </c>
    </row>
    <row r="1555" spans="1:5" x14ac:dyDescent="0.15">
      <c r="A1555" s="36">
        <v>936</v>
      </c>
      <c r="B1555">
        <v>37.299999999999997</v>
      </c>
      <c r="C1555">
        <f t="shared" si="48"/>
        <v>35</v>
      </c>
      <c r="D1555" s="36">
        <f t="shared" si="49"/>
        <v>25</v>
      </c>
      <c r="E1555">
        <v>48.7</v>
      </c>
    </row>
    <row r="1556" spans="1:5" x14ac:dyDescent="0.15">
      <c r="A1556" s="36">
        <v>936.5</v>
      </c>
      <c r="B1556">
        <v>37.299999999999997</v>
      </c>
      <c r="C1556">
        <f t="shared" si="48"/>
        <v>35</v>
      </c>
      <c r="D1556" s="36">
        <f t="shared" si="49"/>
        <v>25</v>
      </c>
      <c r="E1556">
        <v>49.2</v>
      </c>
    </row>
    <row r="1557" spans="1:5" x14ac:dyDescent="0.15">
      <c r="A1557" s="36">
        <v>937</v>
      </c>
      <c r="B1557">
        <v>37.299999999999997</v>
      </c>
      <c r="C1557">
        <f t="shared" si="48"/>
        <v>35</v>
      </c>
      <c r="D1557" s="36">
        <f t="shared" si="49"/>
        <v>25</v>
      </c>
      <c r="E1557">
        <v>49.7</v>
      </c>
    </row>
    <row r="1558" spans="1:5" x14ac:dyDescent="0.15">
      <c r="A1558" s="36">
        <v>937.5</v>
      </c>
      <c r="B1558">
        <v>37.299999999999997</v>
      </c>
      <c r="C1558">
        <f t="shared" si="48"/>
        <v>35</v>
      </c>
      <c r="D1558" s="36">
        <f t="shared" si="49"/>
        <v>25</v>
      </c>
      <c r="E1558">
        <v>50.2</v>
      </c>
    </row>
    <row r="1559" spans="1:5" x14ac:dyDescent="0.15">
      <c r="A1559" s="36">
        <v>938</v>
      </c>
      <c r="B1559">
        <v>37.299999999999997</v>
      </c>
      <c r="C1559">
        <f t="shared" si="48"/>
        <v>35</v>
      </c>
      <c r="D1559" s="36">
        <f t="shared" si="49"/>
        <v>25</v>
      </c>
      <c r="E1559">
        <v>50.7</v>
      </c>
    </row>
    <row r="1560" spans="1:5" x14ac:dyDescent="0.15">
      <c r="A1560" s="36">
        <v>938.5</v>
      </c>
      <c r="B1560">
        <v>37.299999999999997</v>
      </c>
      <c r="C1560">
        <f t="shared" si="48"/>
        <v>35</v>
      </c>
      <c r="D1560" s="36">
        <f t="shared" si="49"/>
        <v>25.041176470588237</v>
      </c>
      <c r="E1560">
        <v>49.8</v>
      </c>
    </row>
    <row r="1561" spans="1:5" x14ac:dyDescent="0.15">
      <c r="A1561" s="36">
        <v>939</v>
      </c>
      <c r="B1561">
        <v>37.299999999999997</v>
      </c>
      <c r="C1561">
        <f t="shared" si="48"/>
        <v>35</v>
      </c>
      <c r="D1561" s="36">
        <f t="shared" si="49"/>
        <v>25.041176470588237</v>
      </c>
      <c r="E1561">
        <v>50.3</v>
      </c>
    </row>
    <row r="1562" spans="1:5" x14ac:dyDescent="0.15">
      <c r="A1562" s="36">
        <v>939.5</v>
      </c>
      <c r="B1562">
        <v>37.299999999999997</v>
      </c>
      <c r="C1562">
        <f t="shared" si="48"/>
        <v>35</v>
      </c>
      <c r="D1562" s="36">
        <f t="shared" si="49"/>
        <v>25.041176470588237</v>
      </c>
      <c r="E1562">
        <v>50.8</v>
      </c>
    </row>
    <row r="1563" spans="1:5" x14ac:dyDescent="0.15">
      <c r="A1563" s="36">
        <v>940</v>
      </c>
      <c r="B1563">
        <v>37.299999999999997</v>
      </c>
      <c r="C1563">
        <f t="shared" si="48"/>
        <v>35</v>
      </c>
      <c r="D1563" s="36">
        <f t="shared" si="49"/>
        <v>25.085294117647063</v>
      </c>
      <c r="E1563">
        <v>49.8</v>
      </c>
    </row>
    <row r="1564" spans="1:5" x14ac:dyDescent="0.15">
      <c r="A1564" s="36">
        <v>940.5</v>
      </c>
      <c r="B1564">
        <v>37.299999999999997</v>
      </c>
      <c r="C1564">
        <f t="shared" si="48"/>
        <v>35</v>
      </c>
      <c r="D1564" s="36">
        <f t="shared" si="49"/>
        <v>25.085294117647063</v>
      </c>
      <c r="E1564">
        <v>50.3</v>
      </c>
    </row>
    <row r="1565" spans="1:5" x14ac:dyDescent="0.15">
      <c r="A1565" s="36">
        <v>941</v>
      </c>
      <c r="B1565">
        <v>37.299999999999997</v>
      </c>
      <c r="C1565">
        <f t="shared" si="48"/>
        <v>35</v>
      </c>
      <c r="D1565" s="36">
        <f t="shared" si="49"/>
        <v>25.085294117647063</v>
      </c>
      <c r="E1565">
        <v>50.8</v>
      </c>
    </row>
    <row r="1566" spans="1:5" x14ac:dyDescent="0.15">
      <c r="A1566" s="36">
        <v>941.5</v>
      </c>
      <c r="B1566">
        <v>37.299999999999997</v>
      </c>
      <c r="C1566">
        <f t="shared" si="48"/>
        <v>35</v>
      </c>
      <c r="D1566" s="36">
        <f t="shared" si="49"/>
        <v>25.179411764705883</v>
      </c>
      <c r="E1566">
        <v>48.1</v>
      </c>
    </row>
    <row r="1567" spans="1:5" x14ac:dyDescent="0.15">
      <c r="A1567" s="36">
        <v>942</v>
      </c>
      <c r="B1567">
        <v>37.299999999999997</v>
      </c>
      <c r="C1567">
        <f t="shared" si="48"/>
        <v>35</v>
      </c>
      <c r="D1567" s="36">
        <f t="shared" si="49"/>
        <v>25.179411764705883</v>
      </c>
      <c r="E1567">
        <v>48.6</v>
      </c>
    </row>
    <row r="1568" spans="1:5" x14ac:dyDescent="0.15">
      <c r="A1568" s="36">
        <v>942.5</v>
      </c>
      <c r="B1568">
        <v>37.299999999999997</v>
      </c>
      <c r="C1568">
        <f t="shared" si="48"/>
        <v>35</v>
      </c>
      <c r="D1568" s="36">
        <f t="shared" si="49"/>
        <v>25.179411764705883</v>
      </c>
      <c r="E1568">
        <v>49.1</v>
      </c>
    </row>
    <row r="1569" spans="1:5" x14ac:dyDescent="0.15">
      <c r="A1569" s="36">
        <v>943</v>
      </c>
      <c r="B1569">
        <v>37.299999999999997</v>
      </c>
      <c r="C1569">
        <f t="shared" si="48"/>
        <v>35</v>
      </c>
      <c r="D1569" s="36">
        <f t="shared" si="49"/>
        <v>25.179411764705883</v>
      </c>
      <c r="E1569">
        <v>49.6</v>
      </c>
    </row>
    <row r="1570" spans="1:5" x14ac:dyDescent="0.15">
      <c r="A1570" s="36">
        <v>943.5</v>
      </c>
      <c r="B1570">
        <v>37.299999999999997</v>
      </c>
      <c r="C1570">
        <f t="shared" si="48"/>
        <v>35</v>
      </c>
      <c r="D1570" s="36">
        <f t="shared" si="49"/>
        <v>25.179411764705883</v>
      </c>
      <c r="E1570">
        <v>50.1</v>
      </c>
    </row>
    <row r="1571" spans="1:5" x14ac:dyDescent="0.15">
      <c r="A1571" s="36">
        <v>944</v>
      </c>
      <c r="B1571">
        <v>37.299999999999997</v>
      </c>
      <c r="C1571">
        <f t="shared" si="48"/>
        <v>35</v>
      </c>
      <c r="D1571" s="36">
        <f t="shared" si="49"/>
        <v>25.179411764705883</v>
      </c>
      <c r="E1571">
        <v>50.6</v>
      </c>
    </row>
    <row r="1572" spans="1:5" x14ac:dyDescent="0.15">
      <c r="A1572" s="36">
        <v>944.5</v>
      </c>
      <c r="B1572">
        <v>37.299999999999997</v>
      </c>
      <c r="C1572" s="37">
        <f>C1571+1</f>
        <v>36</v>
      </c>
      <c r="D1572" s="36">
        <f t="shared" si="49"/>
        <v>24.57714285714286</v>
      </c>
      <c r="E1572" s="38">
        <v>47</v>
      </c>
    </row>
    <row r="1573" spans="1:5" x14ac:dyDescent="0.15">
      <c r="A1573" s="36">
        <v>945</v>
      </c>
      <c r="B1573">
        <v>37.299999999999997</v>
      </c>
      <c r="C1573">
        <f>C1572</f>
        <v>36</v>
      </c>
      <c r="D1573" s="36">
        <f t="shared" si="49"/>
        <v>24.574285714285715</v>
      </c>
      <c r="E1573">
        <v>47.6</v>
      </c>
    </row>
    <row r="1574" spans="1:5" x14ac:dyDescent="0.15">
      <c r="A1574" s="36">
        <v>945.5</v>
      </c>
      <c r="B1574">
        <v>37.299999999999997</v>
      </c>
      <c r="C1574">
        <f t="shared" ref="C1574:C1621" si="50">C1573</f>
        <v>36</v>
      </c>
      <c r="D1574" s="36">
        <f t="shared" si="49"/>
        <v>24.574285714285715</v>
      </c>
      <c r="E1574">
        <v>48.1</v>
      </c>
    </row>
    <row r="1575" spans="1:5" x14ac:dyDescent="0.15">
      <c r="A1575" s="36">
        <v>946</v>
      </c>
      <c r="B1575">
        <v>37.299999999999997</v>
      </c>
      <c r="C1575">
        <f t="shared" si="50"/>
        <v>36</v>
      </c>
      <c r="D1575" s="36">
        <f t="shared" si="49"/>
        <v>24.574285714285715</v>
      </c>
      <c r="E1575">
        <v>48.6</v>
      </c>
    </row>
    <row r="1576" spans="1:5" x14ac:dyDescent="0.15">
      <c r="A1576" s="36">
        <v>946.5</v>
      </c>
      <c r="B1576">
        <v>37.299999999999997</v>
      </c>
      <c r="C1576">
        <f t="shared" si="50"/>
        <v>36</v>
      </c>
      <c r="D1576" s="36">
        <f t="shared" si="49"/>
        <v>24.574285714285715</v>
      </c>
      <c r="E1576">
        <v>49.1</v>
      </c>
    </row>
    <row r="1577" spans="1:5" x14ac:dyDescent="0.15">
      <c r="A1577" s="36">
        <v>947</v>
      </c>
      <c r="B1577">
        <v>37.299999999999997</v>
      </c>
      <c r="C1577">
        <f t="shared" si="50"/>
        <v>36</v>
      </c>
      <c r="D1577" s="36">
        <f t="shared" si="49"/>
        <v>24.574285714285715</v>
      </c>
      <c r="E1577">
        <v>49.6</v>
      </c>
    </row>
    <row r="1578" spans="1:5" x14ac:dyDescent="0.15">
      <c r="A1578" s="36">
        <v>947.5</v>
      </c>
      <c r="B1578">
        <v>37.299999999999997</v>
      </c>
      <c r="C1578">
        <f t="shared" si="50"/>
        <v>36</v>
      </c>
      <c r="D1578" s="36">
        <f t="shared" si="49"/>
        <v>24.574285714285715</v>
      </c>
      <c r="E1578">
        <v>50.1</v>
      </c>
    </row>
    <row r="1579" spans="1:5" x14ac:dyDescent="0.15">
      <c r="A1579" s="36">
        <v>948</v>
      </c>
      <c r="B1579">
        <v>37.299999999999997</v>
      </c>
      <c r="C1579">
        <f t="shared" si="50"/>
        <v>36</v>
      </c>
      <c r="D1579" s="36">
        <f t="shared" si="49"/>
        <v>24.574285714285715</v>
      </c>
      <c r="E1579">
        <v>50.6</v>
      </c>
    </row>
    <row r="1580" spans="1:5" x14ac:dyDescent="0.15">
      <c r="A1580" s="36">
        <v>948.5</v>
      </c>
      <c r="B1580">
        <v>37.299999999999997</v>
      </c>
      <c r="C1580">
        <f t="shared" si="50"/>
        <v>36</v>
      </c>
      <c r="D1580" s="36">
        <f t="shared" si="49"/>
        <v>24.691428571428574</v>
      </c>
      <c r="E1580" s="38">
        <v>47</v>
      </c>
    </row>
    <row r="1581" spans="1:5" x14ac:dyDescent="0.15">
      <c r="A1581" s="36">
        <v>949</v>
      </c>
      <c r="B1581">
        <v>37.299999999999997</v>
      </c>
      <c r="C1581">
        <f t="shared" si="50"/>
        <v>36</v>
      </c>
      <c r="D1581" s="36">
        <f t="shared" si="49"/>
        <v>24.691428571428574</v>
      </c>
      <c r="E1581">
        <v>47.5</v>
      </c>
    </row>
    <row r="1582" spans="1:5" x14ac:dyDescent="0.15">
      <c r="A1582" s="36">
        <v>949.5</v>
      </c>
      <c r="B1582">
        <v>37.299999999999997</v>
      </c>
      <c r="C1582">
        <f t="shared" si="50"/>
        <v>36</v>
      </c>
      <c r="D1582" s="36">
        <f t="shared" si="49"/>
        <v>24.691428571428574</v>
      </c>
      <c r="E1582" s="38">
        <v>48</v>
      </c>
    </row>
    <row r="1583" spans="1:5" x14ac:dyDescent="0.15">
      <c r="A1583" s="36">
        <v>950</v>
      </c>
      <c r="B1583">
        <v>37.299999999999997</v>
      </c>
      <c r="C1583">
        <f t="shared" si="50"/>
        <v>36</v>
      </c>
      <c r="D1583" s="36">
        <f t="shared" si="49"/>
        <v>24.691428571428574</v>
      </c>
      <c r="E1583" s="38">
        <v>48.5</v>
      </c>
    </row>
    <row r="1584" spans="1:5" x14ac:dyDescent="0.15">
      <c r="A1584" s="36">
        <v>950.5</v>
      </c>
      <c r="B1584">
        <v>37.299999999999997</v>
      </c>
      <c r="C1584">
        <f t="shared" si="50"/>
        <v>36</v>
      </c>
      <c r="D1584" s="36">
        <f t="shared" si="49"/>
        <v>24.691428571428574</v>
      </c>
      <c r="E1584" s="38">
        <v>49</v>
      </c>
    </row>
    <row r="1585" spans="1:5" x14ac:dyDescent="0.15">
      <c r="A1585" s="36">
        <v>951</v>
      </c>
      <c r="B1585">
        <v>37.299999999999997</v>
      </c>
      <c r="C1585">
        <f t="shared" si="50"/>
        <v>36</v>
      </c>
      <c r="D1585" s="36">
        <f t="shared" si="49"/>
        <v>24.691428571428574</v>
      </c>
      <c r="E1585" s="38">
        <v>49.5</v>
      </c>
    </row>
    <row r="1586" spans="1:5" x14ac:dyDescent="0.15">
      <c r="A1586" s="36">
        <v>951.5</v>
      </c>
      <c r="B1586">
        <v>37.299999999999997</v>
      </c>
      <c r="C1586">
        <f t="shared" si="50"/>
        <v>36</v>
      </c>
      <c r="D1586" s="36">
        <f t="shared" si="49"/>
        <v>24.691428571428574</v>
      </c>
      <c r="E1586" s="38">
        <v>50</v>
      </c>
    </row>
    <row r="1587" spans="1:5" x14ac:dyDescent="0.15">
      <c r="A1587" s="36">
        <v>952</v>
      </c>
      <c r="B1587">
        <v>37.299999999999997</v>
      </c>
      <c r="C1587">
        <f t="shared" si="50"/>
        <v>36</v>
      </c>
      <c r="D1587" s="36">
        <f t="shared" si="49"/>
        <v>24.691428571428574</v>
      </c>
      <c r="E1587" s="38">
        <v>50.5</v>
      </c>
    </row>
    <row r="1588" spans="1:5" x14ac:dyDescent="0.15">
      <c r="A1588" s="36">
        <v>952.5</v>
      </c>
      <c r="B1588">
        <v>37.299999999999997</v>
      </c>
      <c r="C1588">
        <f t="shared" si="50"/>
        <v>36</v>
      </c>
      <c r="D1588" s="36">
        <f t="shared" si="49"/>
        <v>24.805714285714288</v>
      </c>
      <c r="E1588" s="38">
        <v>47</v>
      </c>
    </row>
    <row r="1589" spans="1:5" x14ac:dyDescent="0.15">
      <c r="A1589" s="36">
        <v>953</v>
      </c>
      <c r="B1589">
        <v>37.299999999999997</v>
      </c>
      <c r="C1589">
        <f t="shared" si="50"/>
        <v>36</v>
      </c>
      <c r="D1589" s="36">
        <f t="shared" si="49"/>
        <v>24.805714285714288</v>
      </c>
      <c r="E1589">
        <v>47.5</v>
      </c>
    </row>
    <row r="1590" spans="1:5" x14ac:dyDescent="0.15">
      <c r="A1590" s="36">
        <v>953.5</v>
      </c>
      <c r="B1590">
        <v>37.299999999999997</v>
      </c>
      <c r="C1590">
        <f t="shared" si="50"/>
        <v>36</v>
      </c>
      <c r="D1590" s="36">
        <f t="shared" si="49"/>
        <v>24.805714285714288</v>
      </c>
      <c r="E1590" s="38">
        <v>48</v>
      </c>
    </row>
    <row r="1591" spans="1:5" x14ac:dyDescent="0.15">
      <c r="A1591" s="36">
        <v>954</v>
      </c>
      <c r="B1591">
        <v>37.299999999999997</v>
      </c>
      <c r="C1591">
        <f t="shared" si="50"/>
        <v>36</v>
      </c>
      <c r="D1591" s="36">
        <f t="shared" si="49"/>
        <v>24.805714285714288</v>
      </c>
      <c r="E1591" s="38">
        <v>48.5</v>
      </c>
    </row>
    <row r="1592" spans="1:5" x14ac:dyDescent="0.15">
      <c r="A1592" s="36">
        <v>954.5</v>
      </c>
      <c r="B1592">
        <v>37.299999999999997</v>
      </c>
      <c r="C1592">
        <f t="shared" si="50"/>
        <v>36</v>
      </c>
      <c r="D1592" s="36">
        <f t="shared" si="49"/>
        <v>24.805714285714288</v>
      </c>
      <c r="E1592" s="38">
        <v>49</v>
      </c>
    </row>
    <row r="1593" spans="1:5" x14ac:dyDescent="0.15">
      <c r="A1593" s="36">
        <v>955</v>
      </c>
      <c r="B1593">
        <v>37.299999999999997</v>
      </c>
      <c r="C1593">
        <f t="shared" si="50"/>
        <v>36</v>
      </c>
      <c r="D1593" s="36">
        <f t="shared" si="49"/>
        <v>24.805714285714288</v>
      </c>
      <c r="E1593" s="38">
        <v>49.5</v>
      </c>
    </row>
    <row r="1594" spans="1:5" x14ac:dyDescent="0.15">
      <c r="A1594" s="36">
        <v>955.5</v>
      </c>
      <c r="B1594">
        <v>37.299999999999997</v>
      </c>
      <c r="C1594">
        <f t="shared" si="50"/>
        <v>36</v>
      </c>
      <c r="D1594" s="36">
        <f t="shared" si="49"/>
        <v>24.805714285714288</v>
      </c>
      <c r="E1594" s="38">
        <v>50</v>
      </c>
    </row>
    <row r="1595" spans="1:5" x14ac:dyDescent="0.15">
      <c r="A1595" s="36">
        <v>956</v>
      </c>
      <c r="B1595">
        <v>37.299999999999997</v>
      </c>
      <c r="C1595">
        <f t="shared" si="50"/>
        <v>36</v>
      </c>
      <c r="D1595" s="36">
        <f t="shared" si="49"/>
        <v>24.805714285714288</v>
      </c>
      <c r="E1595" s="38">
        <v>50.5</v>
      </c>
    </row>
    <row r="1596" spans="1:5" x14ac:dyDescent="0.15">
      <c r="A1596" s="36">
        <v>956.5</v>
      </c>
      <c r="B1596">
        <v>37.299999999999997</v>
      </c>
      <c r="C1596">
        <f t="shared" si="50"/>
        <v>36</v>
      </c>
      <c r="D1596" s="36">
        <f t="shared" si="49"/>
        <v>24.92</v>
      </c>
      <c r="E1596" s="38">
        <v>47</v>
      </c>
    </row>
    <row r="1597" spans="1:5" x14ac:dyDescent="0.15">
      <c r="A1597" s="36">
        <v>957</v>
      </c>
      <c r="B1597">
        <v>37.299999999999997</v>
      </c>
      <c r="C1597">
        <f t="shared" si="50"/>
        <v>36</v>
      </c>
      <c r="D1597" s="36">
        <f t="shared" si="49"/>
        <v>24.92</v>
      </c>
      <c r="E1597">
        <v>47.5</v>
      </c>
    </row>
    <row r="1598" spans="1:5" x14ac:dyDescent="0.15">
      <c r="A1598" s="36">
        <v>957.5</v>
      </c>
      <c r="B1598">
        <v>37.299999999999997</v>
      </c>
      <c r="C1598">
        <f t="shared" si="50"/>
        <v>36</v>
      </c>
      <c r="D1598" s="36">
        <f t="shared" si="49"/>
        <v>24.92</v>
      </c>
      <c r="E1598" s="38">
        <v>48</v>
      </c>
    </row>
    <row r="1599" spans="1:5" x14ac:dyDescent="0.15">
      <c r="A1599" s="36">
        <v>958</v>
      </c>
      <c r="B1599">
        <v>37.299999999999997</v>
      </c>
      <c r="C1599">
        <f t="shared" si="50"/>
        <v>36</v>
      </c>
      <c r="D1599" s="36">
        <f t="shared" si="49"/>
        <v>24.92</v>
      </c>
      <c r="E1599" s="38">
        <v>48.5</v>
      </c>
    </row>
    <row r="1600" spans="1:5" x14ac:dyDescent="0.15">
      <c r="A1600" s="36">
        <v>958.5</v>
      </c>
      <c r="B1600">
        <v>37.299999999999997</v>
      </c>
      <c r="C1600">
        <f t="shared" si="50"/>
        <v>36</v>
      </c>
      <c r="D1600" s="36">
        <f t="shared" si="49"/>
        <v>24.92</v>
      </c>
      <c r="E1600" s="38">
        <v>49</v>
      </c>
    </row>
    <row r="1601" spans="1:5" x14ac:dyDescent="0.15">
      <c r="A1601" s="36">
        <v>959</v>
      </c>
      <c r="B1601">
        <v>37.299999999999997</v>
      </c>
      <c r="C1601">
        <f t="shared" si="50"/>
        <v>36</v>
      </c>
      <c r="D1601" s="36">
        <f t="shared" si="49"/>
        <v>24.92</v>
      </c>
      <c r="E1601" s="38">
        <v>49.5</v>
      </c>
    </row>
    <row r="1602" spans="1:5" x14ac:dyDescent="0.15">
      <c r="A1602" s="36">
        <v>959.5</v>
      </c>
      <c r="B1602">
        <v>37.299999999999997</v>
      </c>
      <c r="C1602">
        <f t="shared" si="50"/>
        <v>36</v>
      </c>
      <c r="D1602" s="36">
        <f t="shared" si="49"/>
        <v>24.994285714285716</v>
      </c>
      <c r="E1602" s="38">
        <v>47.4</v>
      </c>
    </row>
    <row r="1603" spans="1:5" x14ac:dyDescent="0.15">
      <c r="A1603" s="36">
        <v>960</v>
      </c>
      <c r="B1603">
        <v>37.299999999999997</v>
      </c>
      <c r="C1603">
        <f t="shared" si="50"/>
        <v>36</v>
      </c>
      <c r="D1603" s="36">
        <f t="shared" si="49"/>
        <v>25</v>
      </c>
      <c r="E1603">
        <v>47.7</v>
      </c>
    </row>
    <row r="1604" spans="1:5" x14ac:dyDescent="0.15">
      <c r="A1604" s="36">
        <v>960.5</v>
      </c>
      <c r="B1604">
        <v>37.299999999999997</v>
      </c>
      <c r="C1604">
        <f t="shared" si="50"/>
        <v>36</v>
      </c>
      <c r="D1604" s="36">
        <f t="shared" si="49"/>
        <v>25</v>
      </c>
      <c r="E1604">
        <v>48.2</v>
      </c>
    </row>
    <row r="1605" spans="1:5" x14ac:dyDescent="0.15">
      <c r="A1605" s="36">
        <v>961</v>
      </c>
      <c r="B1605">
        <v>37.299999999999997</v>
      </c>
      <c r="C1605">
        <f t="shared" si="50"/>
        <v>36</v>
      </c>
      <c r="D1605" s="36">
        <f t="shared" ref="D1605:D1668" si="51">(A1605-B1605-E1605)/(C1605-1)</f>
        <v>25</v>
      </c>
      <c r="E1605">
        <v>48.7</v>
      </c>
    </row>
    <row r="1606" spans="1:5" x14ac:dyDescent="0.15">
      <c r="A1606" s="36">
        <v>961.5</v>
      </c>
      <c r="B1606">
        <v>37.299999999999997</v>
      </c>
      <c r="C1606">
        <f t="shared" si="50"/>
        <v>36</v>
      </c>
      <c r="D1606" s="36">
        <f t="shared" si="51"/>
        <v>25</v>
      </c>
      <c r="E1606">
        <v>49.2</v>
      </c>
    </row>
    <row r="1607" spans="1:5" x14ac:dyDescent="0.15">
      <c r="A1607" s="36">
        <v>962</v>
      </c>
      <c r="B1607">
        <v>37.299999999999997</v>
      </c>
      <c r="C1607">
        <f t="shared" si="50"/>
        <v>36</v>
      </c>
      <c r="D1607" s="36">
        <f t="shared" si="51"/>
        <v>25</v>
      </c>
      <c r="E1607">
        <v>49.7</v>
      </c>
    </row>
    <row r="1608" spans="1:5" x14ac:dyDescent="0.15">
      <c r="A1608" s="36">
        <v>962.5</v>
      </c>
      <c r="B1608">
        <v>37.299999999999997</v>
      </c>
      <c r="C1608">
        <f t="shared" si="50"/>
        <v>36</v>
      </c>
      <c r="D1608" s="36">
        <f t="shared" si="51"/>
        <v>25</v>
      </c>
      <c r="E1608">
        <v>50.2</v>
      </c>
    </row>
    <row r="1609" spans="1:5" x14ac:dyDescent="0.15">
      <c r="A1609" s="36">
        <v>963</v>
      </c>
      <c r="B1609">
        <v>37.299999999999997</v>
      </c>
      <c r="C1609">
        <f t="shared" si="50"/>
        <v>36</v>
      </c>
      <c r="D1609" s="36">
        <f t="shared" si="51"/>
        <v>25</v>
      </c>
      <c r="E1609">
        <v>50.7</v>
      </c>
    </row>
    <row r="1610" spans="1:5" x14ac:dyDescent="0.15">
      <c r="A1610" s="36">
        <v>963.5</v>
      </c>
      <c r="B1610">
        <v>37.299999999999997</v>
      </c>
      <c r="C1610">
        <f t="shared" si="50"/>
        <v>36</v>
      </c>
      <c r="D1610" s="36">
        <f t="shared" si="51"/>
        <v>25.040000000000003</v>
      </c>
      <c r="E1610">
        <v>49.8</v>
      </c>
    </row>
    <row r="1611" spans="1:5" x14ac:dyDescent="0.15">
      <c r="A1611" s="36">
        <v>964</v>
      </c>
      <c r="B1611">
        <v>37.299999999999997</v>
      </c>
      <c r="C1611">
        <f t="shared" si="50"/>
        <v>36</v>
      </c>
      <c r="D1611" s="36">
        <f t="shared" si="51"/>
        <v>25.040000000000003</v>
      </c>
      <c r="E1611">
        <v>50.3</v>
      </c>
    </row>
    <row r="1612" spans="1:5" x14ac:dyDescent="0.15">
      <c r="A1612" s="36">
        <v>964.5</v>
      </c>
      <c r="B1612">
        <v>37.299999999999997</v>
      </c>
      <c r="C1612">
        <f t="shared" si="50"/>
        <v>36</v>
      </c>
      <c r="D1612" s="36">
        <f t="shared" si="51"/>
        <v>25.040000000000003</v>
      </c>
      <c r="E1612">
        <v>50.8</v>
      </c>
    </row>
    <row r="1613" spans="1:5" x14ac:dyDescent="0.15">
      <c r="A1613" s="36">
        <v>965</v>
      </c>
      <c r="B1613">
        <v>37.299999999999997</v>
      </c>
      <c r="C1613">
        <f t="shared" si="50"/>
        <v>36</v>
      </c>
      <c r="D1613" s="36">
        <f t="shared" si="51"/>
        <v>25.082857142857147</v>
      </c>
      <c r="E1613">
        <v>49.8</v>
      </c>
    </row>
    <row r="1614" spans="1:5" x14ac:dyDescent="0.15">
      <c r="A1614" s="36">
        <v>965.5</v>
      </c>
      <c r="B1614">
        <v>37.299999999999997</v>
      </c>
      <c r="C1614">
        <f t="shared" si="50"/>
        <v>36</v>
      </c>
      <c r="D1614" s="36">
        <f t="shared" si="51"/>
        <v>25.082857142857147</v>
      </c>
      <c r="E1614">
        <v>50.3</v>
      </c>
    </row>
    <row r="1615" spans="1:5" x14ac:dyDescent="0.15">
      <c r="A1615" s="36">
        <v>966</v>
      </c>
      <c r="B1615">
        <v>37.299999999999997</v>
      </c>
      <c r="C1615">
        <f t="shared" si="50"/>
        <v>36</v>
      </c>
      <c r="D1615" s="36">
        <f t="shared" si="51"/>
        <v>25.082857142857147</v>
      </c>
      <c r="E1615">
        <v>50.8</v>
      </c>
    </row>
    <row r="1616" spans="1:5" x14ac:dyDescent="0.15">
      <c r="A1616" s="36">
        <v>966.5</v>
      </c>
      <c r="B1616">
        <v>37.299999999999997</v>
      </c>
      <c r="C1616">
        <f t="shared" si="50"/>
        <v>36</v>
      </c>
      <c r="D1616" s="36">
        <f t="shared" si="51"/>
        <v>25.174285714285716</v>
      </c>
      <c r="E1616">
        <v>48.1</v>
      </c>
    </row>
    <row r="1617" spans="1:5" x14ac:dyDescent="0.15">
      <c r="A1617" s="36">
        <v>967</v>
      </c>
      <c r="B1617">
        <v>37.299999999999997</v>
      </c>
      <c r="C1617">
        <f t="shared" si="50"/>
        <v>36</v>
      </c>
      <c r="D1617" s="36">
        <f t="shared" si="51"/>
        <v>25.174285714285716</v>
      </c>
      <c r="E1617">
        <v>48.6</v>
      </c>
    </row>
    <row r="1618" spans="1:5" x14ac:dyDescent="0.15">
      <c r="A1618" s="36">
        <v>967.5</v>
      </c>
      <c r="B1618">
        <v>37.299999999999997</v>
      </c>
      <c r="C1618">
        <f t="shared" si="50"/>
        <v>36</v>
      </c>
      <c r="D1618" s="36">
        <f t="shared" si="51"/>
        <v>25.174285714285716</v>
      </c>
      <c r="E1618">
        <v>49.1</v>
      </c>
    </row>
    <row r="1619" spans="1:5" x14ac:dyDescent="0.15">
      <c r="A1619" s="36">
        <v>968</v>
      </c>
      <c r="B1619">
        <v>37.299999999999997</v>
      </c>
      <c r="C1619">
        <f t="shared" si="50"/>
        <v>36</v>
      </c>
      <c r="D1619" s="36">
        <f t="shared" si="51"/>
        <v>25.174285714285716</v>
      </c>
      <c r="E1619">
        <v>49.6</v>
      </c>
    </row>
    <row r="1620" spans="1:5" x14ac:dyDescent="0.15">
      <c r="A1620" s="36">
        <v>968.5</v>
      </c>
      <c r="B1620">
        <v>37.299999999999997</v>
      </c>
      <c r="C1620">
        <f t="shared" si="50"/>
        <v>36</v>
      </c>
      <c r="D1620" s="36">
        <f t="shared" si="51"/>
        <v>25.174285714285716</v>
      </c>
      <c r="E1620">
        <v>50.1</v>
      </c>
    </row>
    <row r="1621" spans="1:5" x14ac:dyDescent="0.15">
      <c r="A1621" s="36">
        <v>969</v>
      </c>
      <c r="B1621">
        <v>37.299999999999997</v>
      </c>
      <c r="C1621">
        <f t="shared" si="50"/>
        <v>36</v>
      </c>
      <c r="D1621" s="36">
        <f t="shared" si="51"/>
        <v>25.174285714285716</v>
      </c>
      <c r="E1621">
        <v>50.6</v>
      </c>
    </row>
    <row r="1622" spans="1:5" x14ac:dyDescent="0.15">
      <c r="A1622" s="36">
        <v>969.5</v>
      </c>
      <c r="B1622">
        <v>37.299999999999997</v>
      </c>
      <c r="C1622" s="37">
        <f>C1621+1</f>
        <v>37</v>
      </c>
      <c r="D1622" s="36">
        <f t="shared" si="51"/>
        <v>24.588888888888889</v>
      </c>
      <c r="E1622" s="38">
        <v>47</v>
      </c>
    </row>
    <row r="1623" spans="1:5" x14ac:dyDescent="0.15">
      <c r="A1623" s="36">
        <v>970</v>
      </c>
      <c r="B1623">
        <v>37.299999999999997</v>
      </c>
      <c r="C1623">
        <f>C1622</f>
        <v>37</v>
      </c>
      <c r="D1623" s="36">
        <f t="shared" si="51"/>
        <v>24.586111111111112</v>
      </c>
      <c r="E1623">
        <v>47.6</v>
      </c>
    </row>
    <row r="1624" spans="1:5" x14ac:dyDescent="0.15">
      <c r="A1624" s="36">
        <v>970.5</v>
      </c>
      <c r="B1624">
        <v>37.299999999999997</v>
      </c>
      <c r="C1624">
        <f t="shared" ref="C1624:C1671" si="52">C1623</f>
        <v>37</v>
      </c>
      <c r="D1624" s="36">
        <f t="shared" si="51"/>
        <v>24.586111111111112</v>
      </c>
      <c r="E1624">
        <v>48.1</v>
      </c>
    </row>
    <row r="1625" spans="1:5" x14ac:dyDescent="0.15">
      <c r="A1625" s="36">
        <v>971</v>
      </c>
      <c r="B1625">
        <v>37.299999999999997</v>
      </c>
      <c r="C1625">
        <f t="shared" si="52"/>
        <v>37</v>
      </c>
      <c r="D1625" s="36">
        <f t="shared" si="51"/>
        <v>24.586111111111112</v>
      </c>
      <c r="E1625">
        <v>48.6</v>
      </c>
    </row>
    <row r="1626" spans="1:5" x14ac:dyDescent="0.15">
      <c r="A1626" s="36">
        <v>971.5</v>
      </c>
      <c r="B1626">
        <v>37.299999999999997</v>
      </c>
      <c r="C1626">
        <f t="shared" si="52"/>
        <v>37</v>
      </c>
      <c r="D1626" s="36">
        <f t="shared" si="51"/>
        <v>24.586111111111112</v>
      </c>
      <c r="E1626">
        <v>49.1</v>
      </c>
    </row>
    <row r="1627" spans="1:5" x14ac:dyDescent="0.15">
      <c r="A1627" s="36">
        <v>972</v>
      </c>
      <c r="B1627">
        <v>37.299999999999997</v>
      </c>
      <c r="C1627">
        <f t="shared" si="52"/>
        <v>37</v>
      </c>
      <c r="D1627" s="36">
        <f t="shared" si="51"/>
        <v>24.586111111111112</v>
      </c>
      <c r="E1627">
        <v>49.6</v>
      </c>
    </row>
    <row r="1628" spans="1:5" x14ac:dyDescent="0.15">
      <c r="A1628" s="36">
        <v>972.5</v>
      </c>
      <c r="B1628">
        <v>37.299999999999997</v>
      </c>
      <c r="C1628">
        <f t="shared" si="52"/>
        <v>37</v>
      </c>
      <c r="D1628" s="36">
        <f t="shared" si="51"/>
        <v>24.586111111111112</v>
      </c>
      <c r="E1628">
        <v>50.1</v>
      </c>
    </row>
    <row r="1629" spans="1:5" x14ac:dyDescent="0.15">
      <c r="A1629" s="36">
        <v>973</v>
      </c>
      <c r="B1629">
        <v>37.299999999999997</v>
      </c>
      <c r="C1629">
        <f t="shared" si="52"/>
        <v>37</v>
      </c>
      <c r="D1629" s="36">
        <f t="shared" si="51"/>
        <v>24.586111111111112</v>
      </c>
      <c r="E1629">
        <v>50.6</v>
      </c>
    </row>
    <row r="1630" spans="1:5" x14ac:dyDescent="0.15">
      <c r="A1630" s="36">
        <v>973.5</v>
      </c>
      <c r="B1630">
        <v>37.299999999999997</v>
      </c>
      <c r="C1630">
        <f t="shared" si="52"/>
        <v>37</v>
      </c>
      <c r="D1630" s="36">
        <f t="shared" si="51"/>
        <v>24.700000000000003</v>
      </c>
      <c r="E1630" s="38">
        <v>47</v>
      </c>
    </row>
    <row r="1631" spans="1:5" x14ac:dyDescent="0.15">
      <c r="A1631" s="36">
        <v>974</v>
      </c>
      <c r="B1631">
        <v>37.299999999999997</v>
      </c>
      <c r="C1631">
        <f t="shared" si="52"/>
        <v>37</v>
      </c>
      <c r="D1631" s="36">
        <f t="shared" si="51"/>
        <v>24.700000000000003</v>
      </c>
      <c r="E1631">
        <v>47.5</v>
      </c>
    </row>
    <row r="1632" spans="1:5" x14ac:dyDescent="0.15">
      <c r="A1632" s="36">
        <v>974.5</v>
      </c>
      <c r="B1632">
        <v>37.299999999999997</v>
      </c>
      <c r="C1632">
        <f t="shared" si="52"/>
        <v>37</v>
      </c>
      <c r="D1632" s="36">
        <f t="shared" si="51"/>
        <v>24.700000000000003</v>
      </c>
      <c r="E1632" s="38">
        <v>48</v>
      </c>
    </row>
    <row r="1633" spans="1:5" x14ac:dyDescent="0.15">
      <c r="A1633" s="36">
        <v>975</v>
      </c>
      <c r="B1633">
        <v>37.299999999999997</v>
      </c>
      <c r="C1633">
        <f t="shared" si="52"/>
        <v>37</v>
      </c>
      <c r="D1633" s="36">
        <f t="shared" si="51"/>
        <v>24.700000000000003</v>
      </c>
      <c r="E1633" s="38">
        <v>48.5</v>
      </c>
    </row>
    <row r="1634" spans="1:5" x14ac:dyDescent="0.15">
      <c r="A1634" s="36">
        <v>975.5</v>
      </c>
      <c r="B1634">
        <v>37.299999999999997</v>
      </c>
      <c r="C1634">
        <f t="shared" si="52"/>
        <v>37</v>
      </c>
      <c r="D1634" s="36">
        <f t="shared" si="51"/>
        <v>24.700000000000003</v>
      </c>
      <c r="E1634" s="38">
        <v>49</v>
      </c>
    </row>
    <row r="1635" spans="1:5" x14ac:dyDescent="0.15">
      <c r="A1635" s="36">
        <v>976</v>
      </c>
      <c r="B1635">
        <v>37.299999999999997</v>
      </c>
      <c r="C1635">
        <f t="shared" si="52"/>
        <v>37</v>
      </c>
      <c r="D1635" s="36">
        <f t="shared" si="51"/>
        <v>24.700000000000003</v>
      </c>
      <c r="E1635" s="38">
        <v>49.5</v>
      </c>
    </row>
    <row r="1636" spans="1:5" x14ac:dyDescent="0.15">
      <c r="A1636" s="36">
        <v>976.5</v>
      </c>
      <c r="B1636">
        <v>37.299999999999997</v>
      </c>
      <c r="C1636">
        <f t="shared" si="52"/>
        <v>37</v>
      </c>
      <c r="D1636" s="36">
        <f t="shared" si="51"/>
        <v>24.700000000000003</v>
      </c>
      <c r="E1636" s="38">
        <v>50</v>
      </c>
    </row>
    <row r="1637" spans="1:5" x14ac:dyDescent="0.15">
      <c r="A1637" s="36">
        <v>977</v>
      </c>
      <c r="B1637">
        <v>37.299999999999997</v>
      </c>
      <c r="C1637">
        <f t="shared" si="52"/>
        <v>37</v>
      </c>
      <c r="D1637" s="36">
        <f t="shared" si="51"/>
        <v>24.700000000000003</v>
      </c>
      <c r="E1637" s="38">
        <v>50.5</v>
      </c>
    </row>
    <row r="1638" spans="1:5" x14ac:dyDescent="0.15">
      <c r="A1638" s="36">
        <v>977.5</v>
      </c>
      <c r="B1638">
        <v>37.299999999999997</v>
      </c>
      <c r="C1638">
        <f t="shared" si="52"/>
        <v>37</v>
      </c>
      <c r="D1638" s="36">
        <f t="shared" si="51"/>
        <v>24.811111111111114</v>
      </c>
      <c r="E1638" s="38">
        <v>47</v>
      </c>
    </row>
    <row r="1639" spans="1:5" x14ac:dyDescent="0.15">
      <c r="A1639" s="36">
        <v>978</v>
      </c>
      <c r="B1639">
        <v>37.299999999999997</v>
      </c>
      <c r="C1639">
        <f t="shared" si="52"/>
        <v>37</v>
      </c>
      <c r="D1639" s="36">
        <f t="shared" si="51"/>
        <v>24.811111111111114</v>
      </c>
      <c r="E1639">
        <v>47.5</v>
      </c>
    </row>
    <row r="1640" spans="1:5" x14ac:dyDescent="0.15">
      <c r="A1640" s="36">
        <v>978.5</v>
      </c>
      <c r="B1640">
        <v>37.299999999999997</v>
      </c>
      <c r="C1640">
        <f t="shared" si="52"/>
        <v>37</v>
      </c>
      <c r="D1640" s="36">
        <f t="shared" si="51"/>
        <v>24.811111111111114</v>
      </c>
      <c r="E1640" s="38">
        <v>48</v>
      </c>
    </row>
    <row r="1641" spans="1:5" x14ac:dyDescent="0.15">
      <c r="A1641" s="36">
        <v>979</v>
      </c>
      <c r="B1641">
        <v>37.299999999999997</v>
      </c>
      <c r="C1641">
        <f t="shared" si="52"/>
        <v>37</v>
      </c>
      <c r="D1641" s="36">
        <f t="shared" si="51"/>
        <v>24.811111111111114</v>
      </c>
      <c r="E1641" s="38">
        <v>48.5</v>
      </c>
    </row>
    <row r="1642" spans="1:5" x14ac:dyDescent="0.15">
      <c r="A1642" s="36">
        <v>979.5</v>
      </c>
      <c r="B1642">
        <v>37.299999999999997</v>
      </c>
      <c r="C1642">
        <f t="shared" si="52"/>
        <v>37</v>
      </c>
      <c r="D1642" s="36">
        <f t="shared" si="51"/>
        <v>24.811111111111114</v>
      </c>
      <c r="E1642" s="38">
        <v>49</v>
      </c>
    </row>
    <row r="1643" spans="1:5" x14ac:dyDescent="0.15">
      <c r="A1643" s="36">
        <v>980</v>
      </c>
      <c r="B1643">
        <v>37.299999999999997</v>
      </c>
      <c r="C1643">
        <f t="shared" si="52"/>
        <v>37</v>
      </c>
      <c r="D1643" s="36">
        <f t="shared" si="51"/>
        <v>24.811111111111114</v>
      </c>
      <c r="E1643" s="38">
        <v>49.5</v>
      </c>
    </row>
    <row r="1644" spans="1:5" x14ac:dyDescent="0.15">
      <c r="A1644" s="36">
        <v>980.5</v>
      </c>
      <c r="B1644">
        <v>37.299999999999997</v>
      </c>
      <c r="C1644">
        <f t="shared" si="52"/>
        <v>37</v>
      </c>
      <c r="D1644" s="36">
        <f t="shared" si="51"/>
        <v>24.811111111111114</v>
      </c>
      <c r="E1644" s="38">
        <v>50</v>
      </c>
    </row>
    <row r="1645" spans="1:5" x14ac:dyDescent="0.15">
      <c r="A1645" s="36">
        <v>981</v>
      </c>
      <c r="B1645">
        <v>37.299999999999997</v>
      </c>
      <c r="C1645">
        <f t="shared" si="52"/>
        <v>37</v>
      </c>
      <c r="D1645" s="36">
        <f t="shared" si="51"/>
        <v>24.811111111111114</v>
      </c>
      <c r="E1645" s="38">
        <v>50.5</v>
      </c>
    </row>
    <row r="1646" spans="1:5" x14ac:dyDescent="0.15">
      <c r="A1646" s="36">
        <v>981.5</v>
      </c>
      <c r="B1646">
        <v>37.299999999999997</v>
      </c>
      <c r="C1646">
        <f t="shared" si="52"/>
        <v>37</v>
      </c>
      <c r="D1646" s="36">
        <f t="shared" si="51"/>
        <v>24.922222222222224</v>
      </c>
      <c r="E1646" s="38">
        <v>47</v>
      </c>
    </row>
    <row r="1647" spans="1:5" x14ac:dyDescent="0.15">
      <c r="A1647" s="36">
        <v>982</v>
      </c>
      <c r="B1647">
        <v>37.299999999999997</v>
      </c>
      <c r="C1647">
        <f t="shared" si="52"/>
        <v>37</v>
      </c>
      <c r="D1647" s="36">
        <f t="shared" si="51"/>
        <v>24.922222222222224</v>
      </c>
      <c r="E1647">
        <v>47.5</v>
      </c>
    </row>
    <row r="1648" spans="1:5" x14ac:dyDescent="0.15">
      <c r="A1648" s="36">
        <v>982.5</v>
      </c>
      <c r="B1648">
        <v>37.299999999999997</v>
      </c>
      <c r="C1648">
        <f t="shared" si="52"/>
        <v>37</v>
      </c>
      <c r="D1648" s="36">
        <f t="shared" si="51"/>
        <v>24.922222222222224</v>
      </c>
      <c r="E1648" s="38">
        <v>48</v>
      </c>
    </row>
    <row r="1649" spans="1:5" x14ac:dyDescent="0.15">
      <c r="A1649" s="36">
        <v>983</v>
      </c>
      <c r="B1649">
        <v>37.299999999999997</v>
      </c>
      <c r="C1649">
        <f t="shared" si="52"/>
        <v>37</v>
      </c>
      <c r="D1649" s="36">
        <f t="shared" si="51"/>
        <v>24.922222222222224</v>
      </c>
      <c r="E1649" s="38">
        <v>48.5</v>
      </c>
    </row>
    <row r="1650" spans="1:5" x14ac:dyDescent="0.15">
      <c r="A1650" s="36">
        <v>983.5</v>
      </c>
      <c r="B1650">
        <v>37.299999999999997</v>
      </c>
      <c r="C1650">
        <f t="shared" si="52"/>
        <v>37</v>
      </c>
      <c r="D1650" s="36">
        <f t="shared" si="51"/>
        <v>24.922222222222224</v>
      </c>
      <c r="E1650" s="38">
        <v>49</v>
      </c>
    </row>
    <row r="1651" spans="1:5" x14ac:dyDescent="0.15">
      <c r="A1651" s="36">
        <v>984</v>
      </c>
      <c r="B1651">
        <v>37.299999999999997</v>
      </c>
      <c r="C1651">
        <f t="shared" si="52"/>
        <v>37</v>
      </c>
      <c r="D1651" s="36">
        <f t="shared" si="51"/>
        <v>24.922222222222224</v>
      </c>
      <c r="E1651" s="38">
        <v>49.5</v>
      </c>
    </row>
    <row r="1652" spans="1:5" x14ac:dyDescent="0.15">
      <c r="A1652" s="36">
        <v>984.5</v>
      </c>
      <c r="B1652">
        <v>37.299999999999997</v>
      </c>
      <c r="C1652">
        <f t="shared" si="52"/>
        <v>37</v>
      </c>
      <c r="D1652" s="36">
        <f t="shared" si="51"/>
        <v>24.994444444444447</v>
      </c>
      <c r="E1652" s="38">
        <v>47.4</v>
      </c>
    </row>
    <row r="1653" spans="1:5" x14ac:dyDescent="0.15">
      <c r="A1653" s="36">
        <v>985</v>
      </c>
      <c r="B1653">
        <v>37.299999999999997</v>
      </c>
      <c r="C1653">
        <f t="shared" si="52"/>
        <v>37</v>
      </c>
      <c r="D1653" s="36">
        <f t="shared" si="51"/>
        <v>25</v>
      </c>
      <c r="E1653">
        <v>47.7</v>
      </c>
    </row>
    <row r="1654" spans="1:5" x14ac:dyDescent="0.15">
      <c r="A1654" s="36">
        <v>985.5</v>
      </c>
      <c r="B1654">
        <v>37.299999999999997</v>
      </c>
      <c r="C1654">
        <f t="shared" si="52"/>
        <v>37</v>
      </c>
      <c r="D1654" s="36">
        <f t="shared" si="51"/>
        <v>25</v>
      </c>
      <c r="E1654">
        <v>48.2</v>
      </c>
    </row>
    <row r="1655" spans="1:5" x14ac:dyDescent="0.15">
      <c r="A1655" s="36">
        <v>986</v>
      </c>
      <c r="B1655">
        <v>37.299999999999997</v>
      </c>
      <c r="C1655">
        <f t="shared" si="52"/>
        <v>37</v>
      </c>
      <c r="D1655" s="36">
        <f t="shared" si="51"/>
        <v>25</v>
      </c>
      <c r="E1655">
        <v>48.7</v>
      </c>
    </row>
    <row r="1656" spans="1:5" x14ac:dyDescent="0.15">
      <c r="A1656" s="36">
        <v>986.5</v>
      </c>
      <c r="B1656">
        <v>37.299999999999997</v>
      </c>
      <c r="C1656">
        <f t="shared" si="52"/>
        <v>37</v>
      </c>
      <c r="D1656" s="36">
        <f t="shared" si="51"/>
        <v>25</v>
      </c>
      <c r="E1656">
        <v>49.2</v>
      </c>
    </row>
    <row r="1657" spans="1:5" x14ac:dyDescent="0.15">
      <c r="A1657" s="36">
        <v>987</v>
      </c>
      <c r="B1657">
        <v>37.299999999999997</v>
      </c>
      <c r="C1657">
        <f t="shared" si="52"/>
        <v>37</v>
      </c>
      <c r="D1657" s="36">
        <f t="shared" si="51"/>
        <v>25</v>
      </c>
      <c r="E1657">
        <v>49.7</v>
      </c>
    </row>
    <row r="1658" spans="1:5" x14ac:dyDescent="0.15">
      <c r="A1658" s="36">
        <v>987.5</v>
      </c>
      <c r="B1658">
        <v>37.299999999999997</v>
      </c>
      <c r="C1658">
        <f t="shared" si="52"/>
        <v>37</v>
      </c>
      <c r="D1658" s="36">
        <f t="shared" si="51"/>
        <v>25</v>
      </c>
      <c r="E1658">
        <v>50.2</v>
      </c>
    </row>
    <row r="1659" spans="1:5" x14ac:dyDescent="0.15">
      <c r="A1659" s="36">
        <v>988</v>
      </c>
      <c r="B1659">
        <v>37.299999999999997</v>
      </c>
      <c r="C1659">
        <f t="shared" si="52"/>
        <v>37</v>
      </c>
      <c r="D1659" s="36">
        <f t="shared" si="51"/>
        <v>25</v>
      </c>
      <c r="E1659">
        <v>50.7</v>
      </c>
    </row>
    <row r="1660" spans="1:5" x14ac:dyDescent="0.15">
      <c r="A1660" s="36">
        <v>988.5</v>
      </c>
      <c r="B1660">
        <v>37.299999999999997</v>
      </c>
      <c r="C1660">
        <f t="shared" si="52"/>
        <v>37</v>
      </c>
      <c r="D1660" s="36">
        <f t="shared" si="51"/>
        <v>25.038888888888891</v>
      </c>
      <c r="E1660">
        <v>49.8</v>
      </c>
    </row>
    <row r="1661" spans="1:5" x14ac:dyDescent="0.15">
      <c r="A1661" s="36">
        <v>989</v>
      </c>
      <c r="B1661">
        <v>37.299999999999997</v>
      </c>
      <c r="C1661">
        <f t="shared" si="52"/>
        <v>37</v>
      </c>
      <c r="D1661" s="36">
        <f t="shared" si="51"/>
        <v>25.038888888888891</v>
      </c>
      <c r="E1661">
        <v>50.3</v>
      </c>
    </row>
    <row r="1662" spans="1:5" x14ac:dyDescent="0.15">
      <c r="A1662" s="36">
        <v>989.5</v>
      </c>
      <c r="B1662">
        <v>37.299999999999997</v>
      </c>
      <c r="C1662">
        <f t="shared" si="52"/>
        <v>37</v>
      </c>
      <c r="D1662" s="36">
        <f t="shared" si="51"/>
        <v>25.038888888888891</v>
      </c>
      <c r="E1662">
        <v>50.8</v>
      </c>
    </row>
    <row r="1663" spans="1:5" x14ac:dyDescent="0.15">
      <c r="A1663" s="36">
        <v>990</v>
      </c>
      <c r="B1663">
        <v>37.299999999999997</v>
      </c>
      <c r="C1663">
        <f t="shared" si="52"/>
        <v>37</v>
      </c>
      <c r="D1663" s="36">
        <f t="shared" si="51"/>
        <v>25.080555555555559</v>
      </c>
      <c r="E1663">
        <v>49.8</v>
      </c>
    </row>
    <row r="1664" spans="1:5" x14ac:dyDescent="0.15">
      <c r="A1664" s="36">
        <v>990.5</v>
      </c>
      <c r="B1664">
        <v>37.299999999999997</v>
      </c>
      <c r="C1664">
        <f t="shared" si="52"/>
        <v>37</v>
      </c>
      <c r="D1664" s="36">
        <f t="shared" si="51"/>
        <v>25.080555555555559</v>
      </c>
      <c r="E1664">
        <v>50.3</v>
      </c>
    </row>
    <row r="1665" spans="1:5" x14ac:dyDescent="0.15">
      <c r="A1665" s="36">
        <v>991</v>
      </c>
      <c r="B1665">
        <v>37.299999999999997</v>
      </c>
      <c r="C1665">
        <f t="shared" si="52"/>
        <v>37</v>
      </c>
      <c r="D1665" s="36">
        <f t="shared" si="51"/>
        <v>25.080555555555559</v>
      </c>
      <c r="E1665">
        <v>50.8</v>
      </c>
    </row>
    <row r="1666" spans="1:5" x14ac:dyDescent="0.15">
      <c r="A1666" s="36">
        <v>991.5</v>
      </c>
      <c r="B1666">
        <v>37.299999999999997</v>
      </c>
      <c r="C1666">
        <f t="shared" si="52"/>
        <v>37</v>
      </c>
      <c r="D1666" s="36">
        <f t="shared" si="51"/>
        <v>25.169444444444444</v>
      </c>
      <c r="E1666">
        <v>48.1</v>
      </c>
    </row>
    <row r="1667" spans="1:5" x14ac:dyDescent="0.15">
      <c r="A1667" s="36">
        <v>992</v>
      </c>
      <c r="B1667">
        <v>37.299999999999997</v>
      </c>
      <c r="C1667">
        <f t="shared" si="52"/>
        <v>37</v>
      </c>
      <c r="D1667" s="36">
        <f t="shared" si="51"/>
        <v>25.169444444444444</v>
      </c>
      <c r="E1667">
        <v>48.6</v>
      </c>
    </row>
    <row r="1668" spans="1:5" x14ac:dyDescent="0.15">
      <c r="A1668" s="36">
        <v>992.5</v>
      </c>
      <c r="B1668">
        <v>37.299999999999997</v>
      </c>
      <c r="C1668">
        <f t="shared" si="52"/>
        <v>37</v>
      </c>
      <c r="D1668" s="36">
        <f t="shared" si="51"/>
        <v>25.169444444444444</v>
      </c>
      <c r="E1668">
        <v>49.1</v>
      </c>
    </row>
    <row r="1669" spans="1:5" x14ac:dyDescent="0.15">
      <c r="A1669" s="36">
        <v>993</v>
      </c>
      <c r="B1669">
        <v>37.299999999999997</v>
      </c>
      <c r="C1669">
        <f t="shared" si="52"/>
        <v>37</v>
      </c>
      <c r="D1669" s="36">
        <f t="shared" ref="D1669:D1703" si="53">(A1669-B1669-E1669)/(C1669-1)</f>
        <v>25.169444444444444</v>
      </c>
      <c r="E1669">
        <v>49.6</v>
      </c>
    </row>
    <row r="1670" spans="1:5" x14ac:dyDescent="0.15">
      <c r="A1670" s="36">
        <v>993.5</v>
      </c>
      <c r="B1670">
        <v>37.299999999999997</v>
      </c>
      <c r="C1670">
        <f t="shared" si="52"/>
        <v>37</v>
      </c>
      <c r="D1670" s="36">
        <f t="shared" si="53"/>
        <v>25.169444444444444</v>
      </c>
      <c r="E1670">
        <v>50.1</v>
      </c>
    </row>
    <row r="1671" spans="1:5" x14ac:dyDescent="0.15">
      <c r="A1671" s="36">
        <v>994</v>
      </c>
      <c r="B1671">
        <v>37.299999999999997</v>
      </c>
      <c r="C1671">
        <f t="shared" si="52"/>
        <v>37</v>
      </c>
      <c r="D1671" s="36">
        <f t="shared" si="53"/>
        <v>25.169444444444444</v>
      </c>
      <c r="E1671">
        <v>50.6</v>
      </c>
    </row>
    <row r="1672" spans="1:5" x14ac:dyDescent="0.15">
      <c r="A1672" s="36">
        <v>994.5</v>
      </c>
      <c r="B1672">
        <v>37.299999999999997</v>
      </c>
      <c r="C1672" s="37">
        <f>C1671+1</f>
        <v>38</v>
      </c>
      <c r="D1672" s="36">
        <f t="shared" si="53"/>
        <v>24.6</v>
      </c>
      <c r="E1672" s="38">
        <v>47</v>
      </c>
    </row>
    <row r="1673" spans="1:5" x14ac:dyDescent="0.15">
      <c r="A1673" s="36">
        <v>995</v>
      </c>
      <c r="B1673">
        <v>37.299999999999997</v>
      </c>
      <c r="C1673">
        <f>C1672</f>
        <v>38</v>
      </c>
      <c r="D1673" s="36">
        <f t="shared" si="53"/>
        <v>24.597297297297299</v>
      </c>
      <c r="E1673">
        <v>47.6</v>
      </c>
    </row>
    <row r="1674" spans="1:5" x14ac:dyDescent="0.15">
      <c r="A1674" s="36">
        <v>995.5</v>
      </c>
      <c r="B1674">
        <v>37.299999999999997</v>
      </c>
      <c r="C1674">
        <f t="shared" ref="C1674:C1703" si="54">C1673</f>
        <v>38</v>
      </c>
      <c r="D1674" s="36">
        <f t="shared" si="53"/>
        <v>24.597297297297299</v>
      </c>
      <c r="E1674">
        <v>48.1</v>
      </c>
    </row>
    <row r="1675" spans="1:5" x14ac:dyDescent="0.15">
      <c r="A1675" s="36">
        <v>996</v>
      </c>
      <c r="B1675">
        <v>37.299999999999997</v>
      </c>
      <c r="C1675">
        <f t="shared" si="54"/>
        <v>38</v>
      </c>
      <c r="D1675" s="36">
        <f t="shared" si="53"/>
        <v>24.597297297297299</v>
      </c>
      <c r="E1675">
        <v>48.6</v>
      </c>
    </row>
    <row r="1676" spans="1:5" x14ac:dyDescent="0.15">
      <c r="A1676" s="36">
        <v>996.5</v>
      </c>
      <c r="B1676">
        <v>37.299999999999997</v>
      </c>
      <c r="C1676">
        <f t="shared" si="54"/>
        <v>38</v>
      </c>
      <c r="D1676" s="36">
        <f t="shared" si="53"/>
        <v>24.597297297297299</v>
      </c>
      <c r="E1676">
        <v>49.1</v>
      </c>
    </row>
    <row r="1677" spans="1:5" x14ac:dyDescent="0.15">
      <c r="A1677" s="36">
        <v>997</v>
      </c>
      <c r="B1677">
        <v>37.299999999999997</v>
      </c>
      <c r="C1677">
        <f t="shared" si="54"/>
        <v>38</v>
      </c>
      <c r="D1677" s="36">
        <f t="shared" si="53"/>
        <v>24.597297297297299</v>
      </c>
      <c r="E1677">
        <v>49.6</v>
      </c>
    </row>
    <row r="1678" spans="1:5" x14ac:dyDescent="0.15">
      <c r="A1678" s="36">
        <v>997.5</v>
      </c>
      <c r="B1678">
        <v>37.299999999999997</v>
      </c>
      <c r="C1678">
        <f t="shared" si="54"/>
        <v>38</v>
      </c>
      <c r="D1678" s="36">
        <f t="shared" si="53"/>
        <v>24.597297297297299</v>
      </c>
      <c r="E1678">
        <v>50.1</v>
      </c>
    </row>
    <row r="1679" spans="1:5" x14ac:dyDescent="0.15">
      <c r="A1679" s="36">
        <v>998</v>
      </c>
      <c r="B1679">
        <v>37.299999999999997</v>
      </c>
      <c r="C1679">
        <f t="shared" si="54"/>
        <v>38</v>
      </c>
      <c r="D1679" s="36">
        <f t="shared" si="53"/>
        <v>24.597297297297299</v>
      </c>
      <c r="E1679">
        <v>50.6</v>
      </c>
    </row>
    <row r="1680" spans="1:5" x14ac:dyDescent="0.15">
      <c r="A1680" s="36">
        <v>998.5</v>
      </c>
      <c r="B1680">
        <v>37.299999999999997</v>
      </c>
      <c r="C1680">
        <f t="shared" si="54"/>
        <v>38</v>
      </c>
      <c r="D1680" s="36">
        <f t="shared" si="53"/>
        <v>24.70810810810811</v>
      </c>
      <c r="E1680" s="38">
        <v>47</v>
      </c>
    </row>
    <row r="1681" spans="1:5" x14ac:dyDescent="0.15">
      <c r="A1681" s="36">
        <v>999</v>
      </c>
      <c r="B1681">
        <v>37.299999999999997</v>
      </c>
      <c r="C1681">
        <f t="shared" si="54"/>
        <v>38</v>
      </c>
      <c r="D1681" s="36">
        <f t="shared" si="53"/>
        <v>24.70810810810811</v>
      </c>
      <c r="E1681">
        <v>47.5</v>
      </c>
    </row>
    <row r="1682" spans="1:5" x14ac:dyDescent="0.15">
      <c r="A1682" s="36">
        <v>999.5</v>
      </c>
      <c r="B1682">
        <v>37.299999999999997</v>
      </c>
      <c r="C1682">
        <f t="shared" si="54"/>
        <v>38</v>
      </c>
      <c r="D1682" s="36">
        <f t="shared" si="53"/>
        <v>24.70810810810811</v>
      </c>
      <c r="E1682" s="38">
        <v>48</v>
      </c>
    </row>
    <row r="1683" spans="1:5" x14ac:dyDescent="0.15">
      <c r="A1683" s="36">
        <v>1000</v>
      </c>
      <c r="B1683">
        <v>37.299999999999997</v>
      </c>
      <c r="C1683">
        <f t="shared" si="54"/>
        <v>38</v>
      </c>
      <c r="D1683" s="36">
        <f t="shared" si="53"/>
        <v>24.70810810810811</v>
      </c>
      <c r="E1683" s="38">
        <v>48.5</v>
      </c>
    </row>
    <row r="1684" spans="1:5" x14ac:dyDescent="0.15">
      <c r="A1684" s="36">
        <v>1000.5</v>
      </c>
      <c r="B1684">
        <v>37.299999999999997</v>
      </c>
      <c r="C1684">
        <f t="shared" si="54"/>
        <v>38</v>
      </c>
      <c r="D1684" s="36">
        <f t="shared" si="53"/>
        <v>24.70810810810811</v>
      </c>
      <c r="E1684" s="38">
        <v>49</v>
      </c>
    </row>
    <row r="1685" spans="1:5" x14ac:dyDescent="0.15">
      <c r="A1685" s="36">
        <v>1001</v>
      </c>
      <c r="B1685">
        <v>37.299999999999997</v>
      </c>
      <c r="C1685">
        <f t="shared" si="54"/>
        <v>38</v>
      </c>
      <c r="D1685" s="36">
        <f t="shared" si="53"/>
        <v>24.70810810810811</v>
      </c>
      <c r="E1685" s="38">
        <v>49.5</v>
      </c>
    </row>
    <row r="1686" spans="1:5" x14ac:dyDescent="0.15">
      <c r="A1686" s="36">
        <v>1001.5</v>
      </c>
      <c r="B1686">
        <v>37.299999999999997</v>
      </c>
      <c r="C1686">
        <f t="shared" si="54"/>
        <v>38</v>
      </c>
      <c r="D1686" s="36">
        <f t="shared" si="53"/>
        <v>24.70810810810811</v>
      </c>
      <c r="E1686" s="38">
        <v>50</v>
      </c>
    </row>
    <row r="1687" spans="1:5" x14ac:dyDescent="0.15">
      <c r="A1687" s="36">
        <v>1002</v>
      </c>
      <c r="B1687">
        <v>37.299999999999997</v>
      </c>
      <c r="C1687">
        <f t="shared" si="54"/>
        <v>38</v>
      </c>
      <c r="D1687" s="36">
        <f t="shared" si="53"/>
        <v>24.70810810810811</v>
      </c>
      <c r="E1687" s="38">
        <v>50.5</v>
      </c>
    </row>
    <row r="1688" spans="1:5" x14ac:dyDescent="0.15">
      <c r="A1688" s="36">
        <v>1002.5</v>
      </c>
      <c r="B1688">
        <v>37.299999999999997</v>
      </c>
      <c r="C1688">
        <f t="shared" si="54"/>
        <v>38</v>
      </c>
      <c r="D1688" s="36">
        <f t="shared" si="53"/>
        <v>24.816216216216219</v>
      </c>
      <c r="E1688" s="38">
        <v>47</v>
      </c>
    </row>
    <row r="1689" spans="1:5" x14ac:dyDescent="0.15">
      <c r="A1689" s="36">
        <v>1003</v>
      </c>
      <c r="B1689">
        <v>37.299999999999997</v>
      </c>
      <c r="C1689">
        <f t="shared" si="54"/>
        <v>38</v>
      </c>
      <c r="D1689" s="36">
        <f t="shared" si="53"/>
        <v>24.816216216216219</v>
      </c>
      <c r="E1689">
        <v>47.5</v>
      </c>
    </row>
    <row r="1690" spans="1:5" x14ac:dyDescent="0.15">
      <c r="A1690" s="36">
        <v>1003.5</v>
      </c>
      <c r="B1690">
        <v>37.299999999999997</v>
      </c>
      <c r="C1690">
        <f t="shared" si="54"/>
        <v>38</v>
      </c>
      <c r="D1690" s="36">
        <f t="shared" si="53"/>
        <v>24.816216216216219</v>
      </c>
      <c r="E1690" s="38">
        <v>48</v>
      </c>
    </row>
    <row r="1691" spans="1:5" x14ac:dyDescent="0.15">
      <c r="A1691" s="36">
        <v>1004</v>
      </c>
      <c r="B1691">
        <v>37.299999999999997</v>
      </c>
      <c r="C1691">
        <f t="shared" si="54"/>
        <v>38</v>
      </c>
      <c r="D1691" s="36">
        <f t="shared" si="53"/>
        <v>24.816216216216219</v>
      </c>
      <c r="E1691" s="38">
        <v>48.5</v>
      </c>
    </row>
    <row r="1692" spans="1:5" x14ac:dyDescent="0.15">
      <c r="A1692" s="36">
        <v>1004.5</v>
      </c>
      <c r="B1692">
        <v>37.299999999999997</v>
      </c>
      <c r="C1692">
        <f t="shared" si="54"/>
        <v>38</v>
      </c>
      <c r="D1692" s="36">
        <f t="shared" si="53"/>
        <v>24.816216216216219</v>
      </c>
      <c r="E1692" s="38">
        <v>49</v>
      </c>
    </row>
    <row r="1693" spans="1:5" x14ac:dyDescent="0.15">
      <c r="A1693" s="36">
        <v>1005</v>
      </c>
      <c r="B1693">
        <v>37.299999999999997</v>
      </c>
      <c r="C1693">
        <f t="shared" si="54"/>
        <v>38</v>
      </c>
      <c r="D1693" s="36">
        <f t="shared" si="53"/>
        <v>24.816216216216219</v>
      </c>
      <c r="E1693" s="38">
        <v>49.5</v>
      </c>
    </row>
    <row r="1694" spans="1:5" x14ac:dyDescent="0.15">
      <c r="A1694" s="36">
        <v>1005.5</v>
      </c>
      <c r="B1694">
        <v>37.299999999999997</v>
      </c>
      <c r="C1694">
        <f t="shared" si="54"/>
        <v>38</v>
      </c>
      <c r="D1694" s="36">
        <f t="shared" si="53"/>
        <v>24.816216216216219</v>
      </c>
      <c r="E1694" s="38">
        <v>50</v>
      </c>
    </row>
    <row r="1695" spans="1:5" x14ac:dyDescent="0.15">
      <c r="A1695" s="36">
        <v>1006</v>
      </c>
      <c r="B1695">
        <v>37.299999999999997</v>
      </c>
      <c r="C1695">
        <f t="shared" si="54"/>
        <v>38</v>
      </c>
      <c r="D1695" s="36">
        <f t="shared" si="53"/>
        <v>24.816216216216219</v>
      </c>
      <c r="E1695" s="38">
        <v>50.5</v>
      </c>
    </row>
    <row r="1696" spans="1:5" x14ac:dyDescent="0.15">
      <c r="A1696" s="36">
        <v>1006.5</v>
      </c>
      <c r="B1696">
        <v>37.299999999999997</v>
      </c>
      <c r="C1696">
        <f t="shared" si="54"/>
        <v>38</v>
      </c>
      <c r="D1696" s="36">
        <f t="shared" si="53"/>
        <v>24.924324324324324</v>
      </c>
      <c r="E1696" s="38">
        <v>47</v>
      </c>
    </row>
    <row r="1697" spans="1:5" x14ac:dyDescent="0.15">
      <c r="A1697" s="36">
        <v>1007</v>
      </c>
      <c r="B1697">
        <v>37.299999999999997</v>
      </c>
      <c r="C1697">
        <f t="shared" si="54"/>
        <v>38</v>
      </c>
      <c r="D1697" s="36">
        <f t="shared" si="53"/>
        <v>24.924324324324324</v>
      </c>
      <c r="E1697">
        <v>47.5</v>
      </c>
    </row>
    <row r="1698" spans="1:5" x14ac:dyDescent="0.15">
      <c r="A1698" s="36">
        <v>1007.5</v>
      </c>
      <c r="B1698">
        <v>37.299999999999997</v>
      </c>
      <c r="C1698">
        <f t="shared" si="54"/>
        <v>38</v>
      </c>
      <c r="D1698" s="36">
        <f t="shared" si="53"/>
        <v>24.924324324324324</v>
      </c>
      <c r="E1698" s="38">
        <v>48</v>
      </c>
    </row>
    <row r="1699" spans="1:5" x14ac:dyDescent="0.15">
      <c r="A1699" s="36">
        <v>1008</v>
      </c>
      <c r="B1699">
        <v>37.299999999999997</v>
      </c>
      <c r="C1699">
        <f t="shared" si="54"/>
        <v>38</v>
      </c>
      <c r="D1699" s="36">
        <f t="shared" si="53"/>
        <v>24.924324324324324</v>
      </c>
      <c r="E1699" s="38">
        <v>48.5</v>
      </c>
    </row>
    <row r="1700" spans="1:5" x14ac:dyDescent="0.15">
      <c r="A1700" s="36">
        <v>1008.5</v>
      </c>
      <c r="B1700">
        <v>37.299999999999997</v>
      </c>
      <c r="C1700">
        <f t="shared" si="54"/>
        <v>38</v>
      </c>
      <c r="D1700" s="36">
        <f t="shared" si="53"/>
        <v>24.924324324324324</v>
      </c>
      <c r="E1700" s="38">
        <v>49</v>
      </c>
    </row>
    <row r="1701" spans="1:5" x14ac:dyDescent="0.15">
      <c r="A1701" s="36">
        <v>1009</v>
      </c>
      <c r="B1701">
        <v>37.299999999999997</v>
      </c>
      <c r="C1701">
        <f t="shared" si="54"/>
        <v>38</v>
      </c>
      <c r="D1701" s="36">
        <f t="shared" si="53"/>
        <v>24.924324324324324</v>
      </c>
      <c r="E1701" s="38">
        <v>49.5</v>
      </c>
    </row>
    <row r="1702" spans="1:5" x14ac:dyDescent="0.15">
      <c r="A1702" s="36">
        <v>1009.5</v>
      </c>
      <c r="B1702">
        <v>37.299999999999997</v>
      </c>
      <c r="C1702">
        <f t="shared" si="54"/>
        <v>38</v>
      </c>
      <c r="D1702" s="36">
        <f t="shared" si="53"/>
        <v>24.994594594594595</v>
      </c>
      <c r="E1702" s="38">
        <v>47.4</v>
      </c>
    </row>
    <row r="1703" spans="1:5" x14ac:dyDescent="0.15">
      <c r="A1703" s="36">
        <v>1010</v>
      </c>
      <c r="B1703">
        <v>37.299999999999997</v>
      </c>
      <c r="C1703">
        <f t="shared" si="54"/>
        <v>38</v>
      </c>
      <c r="D1703" s="36">
        <f t="shared" si="53"/>
        <v>25.008108108108111</v>
      </c>
      <c r="E1703" s="38">
        <v>47.4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PQ-SV055 オーダーガラリN（防虫網付）</vt:lpstr>
      <vt:lpstr>網付オーダーガラリN測定データ</vt:lpstr>
      <vt:lpstr>早見表</vt:lpstr>
      <vt:lpstr>ワークシート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2009-02-27T00:30:17Z</cp:lastPrinted>
  <dcterms:created xsi:type="dcterms:W3CDTF">1999-11-18T07:30:21Z</dcterms:created>
  <dcterms:modified xsi:type="dcterms:W3CDTF">2022-04-26T00:07:21Z</dcterms:modified>
</cp:coreProperties>
</file>